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บริษัทประกันชีวิต\"/>
    </mc:Choice>
  </mc:AlternateContent>
  <xr:revisionPtr revIDLastSave="0" documentId="8_{900C32F4-034D-41A3-822A-8CDEBB51D44A}" xr6:coauthVersionLast="47" xr6:coauthVersionMax="47" xr10:uidLastSave="{00000000-0000-0000-0000-000000000000}"/>
  <bookViews>
    <workbookView showHorizontalScroll="0" showVerticalScroll="0" showSheetTabs="0" xWindow="-120" yWindow="-120" windowWidth="21840" windowHeight="13140" xr2:uid="{00000000-000D-0000-FFFF-FFFF00000000}"/>
  </bookViews>
  <sheets>
    <sheet name="Calculate" sheetId="3" r:id="rId1"/>
    <sheet name="Table10" sheetId="5" state="hidden" r:id="rId2"/>
    <sheet name="Sheet1" sheetId="6" state="hidden" r:id="rId3"/>
  </sheets>
  <definedNames>
    <definedName name="List">Sheet1!$B$5</definedName>
    <definedName name="list1">Sheet1!$B$3:$B$4</definedName>
    <definedName name="_xlnm.Print_Area" localSheetId="0">Calculate!$A$1:$I$12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103" i="5" l="1"/>
  <c r="A104" i="5"/>
  <c r="A52" i="5"/>
  <c r="A53" i="5"/>
  <c r="A54" i="5"/>
  <c r="A100" i="5"/>
  <c r="A101" i="5"/>
  <c r="A102" i="5"/>
  <c r="A55" i="5"/>
  <c r="A56" i="5"/>
  <c r="A57" i="5"/>
  <c r="A58" i="5"/>
  <c r="A50" i="5"/>
  <c r="A51" i="5"/>
  <c r="A5" i="5"/>
  <c r="A6" i="5"/>
  <c r="A7" i="5"/>
  <c r="A8" i="5"/>
  <c r="D3" i="3"/>
  <c r="G7" i="3" s="1"/>
  <c r="A99" i="5"/>
  <c r="A98" i="5"/>
  <c r="A97" i="5"/>
  <c r="A96" i="5"/>
  <c r="A95" i="5"/>
  <c r="A94" i="5"/>
  <c r="A93" i="5"/>
  <c r="A92" i="5"/>
  <c r="A91" i="5"/>
  <c r="A90" i="5"/>
  <c r="A89" i="5"/>
  <c r="A88" i="5"/>
  <c r="A87" i="5"/>
  <c r="A86" i="5"/>
  <c r="A85" i="5"/>
  <c r="A84" i="5"/>
  <c r="A83" i="5"/>
  <c r="A82" i="5"/>
  <c r="A81" i="5"/>
  <c r="A80" i="5"/>
  <c r="A79" i="5"/>
  <c r="A78" i="5"/>
  <c r="A77" i="5"/>
  <c r="A76" i="5"/>
  <c r="A75" i="5"/>
  <c r="A74" i="5"/>
  <c r="A73" i="5"/>
  <c r="A72" i="5"/>
  <c r="A71" i="5"/>
  <c r="A70" i="5"/>
  <c r="A69" i="5"/>
  <c r="A68" i="5"/>
  <c r="A67" i="5"/>
  <c r="A66" i="5"/>
  <c r="A65" i="5"/>
  <c r="A64" i="5"/>
  <c r="A63" i="5"/>
  <c r="A62" i="5"/>
  <c r="A61" i="5"/>
  <c r="A60" i="5"/>
  <c r="A59" i="5"/>
  <c r="A49" i="5"/>
  <c r="A48" i="5"/>
  <c r="A47" i="5"/>
  <c r="A46" i="5"/>
  <c r="A45" i="5"/>
  <c r="A44" i="5"/>
  <c r="A43" i="5"/>
  <c r="A42" i="5"/>
  <c r="A41" i="5"/>
  <c r="A40" i="5"/>
  <c r="A39" i="5"/>
  <c r="A38" i="5"/>
  <c r="A37" i="5"/>
  <c r="A36" i="5"/>
  <c r="A35" i="5"/>
  <c r="A34" i="5"/>
  <c r="A33" i="5"/>
  <c r="A32" i="5"/>
  <c r="A31" i="5"/>
  <c r="A30" i="5"/>
  <c r="A29" i="5"/>
  <c r="A28" i="5"/>
  <c r="A27" i="5"/>
  <c r="A26" i="5"/>
  <c r="A25" i="5"/>
  <c r="A24" i="5"/>
  <c r="A23" i="5"/>
  <c r="A22" i="5"/>
  <c r="A21" i="5"/>
  <c r="A20" i="5"/>
  <c r="A19" i="5"/>
  <c r="A18" i="5"/>
  <c r="A17" i="5"/>
  <c r="A16" i="5"/>
  <c r="A15" i="5"/>
  <c r="A14" i="5"/>
  <c r="A13" i="5"/>
  <c r="A12" i="5"/>
  <c r="A11" i="5"/>
  <c r="A10" i="5"/>
  <c r="A9" i="5"/>
  <c r="D9" i="3" l="1"/>
  <c r="D11" i="3" s="1"/>
</calcChain>
</file>

<file path=xl/sharedStrings.xml><?xml version="1.0" encoding="utf-8"?>
<sst xmlns="http://schemas.openxmlformats.org/spreadsheetml/2006/main" count="117" uniqueCount="16">
  <si>
    <t>อายุ</t>
  </si>
  <si>
    <t>เพศ</t>
  </si>
  <si>
    <t>ระเวลาคุ้มครอง</t>
  </si>
  <si>
    <t>เบี้ยประกัน</t>
  </si>
  <si>
    <t>ชาย</t>
  </si>
  <si>
    <t>หญิง</t>
  </si>
  <si>
    <t>Map</t>
  </si>
  <si>
    <t>Sex</t>
  </si>
  <si>
    <t>Rate</t>
  </si>
  <si>
    <t>อายุ (ปี)</t>
  </si>
  <si>
    <t>ระยะเวลาเอาประกันภัย(ปี)</t>
  </si>
  <si>
    <t>คำนวณค่าเบี้ย</t>
  </si>
  <si>
    <t>พ.ศ.เกิด</t>
  </si>
  <si>
    <r>
      <t>ทุนประกัน</t>
    </r>
    <r>
      <rPr>
        <sz val="8"/>
        <color indexed="10"/>
        <rFont val="Tahoma"/>
        <family val="2"/>
      </rPr>
      <t>(ขั้นต่ำ50,000)</t>
    </r>
  </si>
  <si>
    <t>NEW</t>
  </si>
  <si>
    <t>สินสบาย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</si>
</sst>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8" x14ac:knownFonts="1">
    <font>
      <sz val="10"/>
      <name val="Arial"/>
      <charset val="222"/>
    </font>
    <font>
      <sz val="10"/>
      <name val="Arial"/>
      <family val="2"/>
    </font>
    <font>
      <sz val="10"/>
      <name val="Arial"/>
      <family val="2"/>
    </font>
    <font>
      <sz val="8"/>
      <color indexed="10"/>
      <name val="Tahoma"/>
      <family val="2"/>
    </font>
    <font>
      <sz val="10"/>
      <name val="Calibri"/>
      <family val="2"/>
      <scheme val="minor"/>
    </font>
    <font>
      <b/>
      <u/>
      <sz val="10"/>
      <name val="Calibri"/>
      <family val="2"/>
      <scheme val="minor"/>
    </font>
    <font>
      <sz val="9"/>
      <color theme="1"/>
      <name val="Arial"/>
      <family val="2"/>
    </font>
    <font>
      <sz val="14"/>
      <color theme="1"/>
      <name val="Cordia New"/>
      <family val="2"/>
    </font>
    <font>
      <sz val="10"/>
      <color theme="0"/>
      <name val="Calibri"/>
      <family val="2"/>
      <scheme val="minor"/>
    </font>
    <font>
      <b/>
      <sz val="10"/>
      <name val="Calibri"/>
      <family val="2"/>
      <scheme val="minor"/>
    </font>
    <font>
      <b/>
      <sz val="8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theme="0" tint="-0.249977111117893"/>
      <name val="Calibri"/>
      <family val="2"/>
      <scheme val="minor"/>
    </font>
    <font>
      <sz val="10"/>
      <color rgb="FFFF0000"/>
      <name val="Calibri"/>
      <family val="2"/>
      <scheme val="minor"/>
    </font>
    <font>
      <sz val="8"/>
      <name val="Arial"/>
      <family val="2"/>
    </font>
    <font>
      <sz val="8"/>
      <color theme="1"/>
      <name val="Cordia New"/>
      <family val="2"/>
    </font>
    <font>
      <sz val="8"/>
      <color theme="1"/>
      <name val="Arial"/>
      <family val="2"/>
    </font>
    <font>
      <sz val="9"/>
      <name val="Arial Narrow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FF3399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theme="0" tint="-0.34998626667073579"/>
      </top>
      <bottom style="hair">
        <color theme="0" tint="-0.34998626667073579"/>
      </bottom>
      <diagonal/>
    </border>
    <border>
      <left/>
      <right/>
      <top/>
      <bottom style="medium">
        <color rgb="FF00B0F0"/>
      </bottom>
      <diagonal/>
    </border>
    <border>
      <left style="medium">
        <color indexed="64"/>
      </left>
      <right style="medium">
        <color indexed="64"/>
      </right>
      <top style="hair">
        <color theme="0" tint="-0.34998626667073579"/>
      </top>
      <bottom style="medium">
        <color rgb="FF00B0F0"/>
      </bottom>
      <diagonal/>
    </border>
    <border>
      <left style="medium">
        <color indexed="64"/>
      </left>
      <right style="medium">
        <color indexed="64"/>
      </right>
      <top/>
      <bottom style="hair">
        <color theme="0" tint="-0.34998626667073579"/>
      </bottom>
      <diagonal/>
    </border>
    <border>
      <left style="medium">
        <color indexed="64"/>
      </left>
      <right style="medium">
        <color indexed="64"/>
      </right>
      <top style="hair">
        <color theme="0" tint="-0.34998626667073579"/>
      </top>
      <bottom style="medium">
        <color indexed="64"/>
      </bottom>
      <diagonal/>
    </border>
    <border>
      <left style="double">
        <color rgb="FFFF99FF"/>
      </left>
      <right style="double">
        <color rgb="FFFF99FF"/>
      </right>
      <top style="double">
        <color rgb="FFFF99FF"/>
      </top>
      <bottom style="double">
        <color rgb="FFFF99FF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0" fontId="2" fillId="0" borderId="0"/>
  </cellStyleXfs>
  <cellXfs count="42">
    <xf numFmtId="0" fontId="0" fillId="0" borderId="0" xfId="0"/>
    <xf numFmtId="0" fontId="4" fillId="0" borderId="0" xfId="0" applyFont="1"/>
    <xf numFmtId="0" fontId="2" fillId="0" borderId="0" xfId="0" applyFont="1"/>
    <xf numFmtId="0" fontId="4" fillId="2" borderId="0" xfId="0" applyFont="1" applyFill="1"/>
    <xf numFmtId="0" fontId="0" fillId="3" borderId="0" xfId="0" applyFill="1"/>
    <xf numFmtId="0" fontId="4" fillId="0" borderId="0" xfId="0" applyFont="1" applyAlignment="1">
      <alignment horizontal="center"/>
    </xf>
    <xf numFmtId="0" fontId="4" fillId="4" borderId="0" xfId="0" applyFont="1" applyFill="1"/>
    <xf numFmtId="0" fontId="4" fillId="4" borderId="0" xfId="0" applyFont="1" applyFill="1" applyAlignment="1">
      <alignment horizontal="center"/>
    </xf>
    <xf numFmtId="3" fontId="4" fillId="4" borderId="0" xfId="0" applyNumberFormat="1" applyFont="1" applyFill="1" applyAlignment="1">
      <alignment horizontal="center"/>
    </xf>
    <xf numFmtId="0" fontId="5" fillId="4" borderId="0" xfId="0" applyFont="1" applyFill="1"/>
    <xf numFmtId="1" fontId="7" fillId="0" borderId="2" xfId="0" applyNumberFormat="1" applyFont="1" applyBorder="1" applyAlignment="1">
      <alignment vertical="center"/>
    </xf>
    <xf numFmtId="1" fontId="7" fillId="0" borderId="3" xfId="0" applyNumberFormat="1" applyFont="1" applyBorder="1" applyAlignment="1">
      <alignment vertical="center"/>
    </xf>
    <xf numFmtId="0" fontId="0" fillId="5" borderId="0" xfId="0" applyFill="1"/>
    <xf numFmtId="0" fontId="2" fillId="5" borderId="0" xfId="0" applyFont="1" applyFill="1"/>
    <xf numFmtId="1" fontId="6" fillId="5" borderId="6" xfId="0" applyNumberFormat="1" applyFont="1" applyFill="1" applyBorder="1" applyAlignment="1">
      <alignment horizontal="center"/>
    </xf>
    <xf numFmtId="0" fontId="0" fillId="5" borderId="7" xfId="0" applyFill="1" applyBorder="1"/>
    <xf numFmtId="0" fontId="2" fillId="5" borderId="7" xfId="0" applyFont="1" applyFill="1" applyBorder="1"/>
    <xf numFmtId="1" fontId="6" fillId="5" borderId="8" xfId="0" applyNumberFormat="1" applyFont="1" applyFill="1" applyBorder="1" applyAlignment="1">
      <alignment horizontal="center"/>
    </xf>
    <xf numFmtId="0" fontId="2" fillId="3" borderId="0" xfId="0" applyFont="1" applyFill="1"/>
    <xf numFmtId="0" fontId="6" fillId="3" borderId="9" xfId="0" applyFont="1" applyFill="1" applyBorder="1" applyAlignment="1">
      <alignment horizontal="center"/>
    </xf>
    <xf numFmtId="0" fontId="6" fillId="3" borderId="6" xfId="0" applyFont="1" applyFill="1" applyBorder="1" applyAlignment="1">
      <alignment horizontal="center"/>
    </xf>
    <xf numFmtId="0" fontId="6" fillId="3" borderId="10" xfId="0" applyFont="1" applyFill="1" applyBorder="1" applyAlignment="1">
      <alignment horizontal="center"/>
    </xf>
    <xf numFmtId="3" fontId="4" fillId="3" borderId="0" xfId="0" applyNumberFormat="1" applyFont="1" applyFill="1" applyAlignment="1">
      <alignment horizontal="center"/>
    </xf>
    <xf numFmtId="0" fontId="4" fillId="3" borderId="0" xfId="0" applyFont="1" applyFill="1" applyAlignment="1">
      <alignment horizontal="center"/>
    </xf>
    <xf numFmtId="0" fontId="4" fillId="6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4" fontId="8" fillId="7" borderId="11" xfId="0" applyNumberFormat="1" applyFont="1" applyFill="1" applyBorder="1" applyAlignment="1">
      <alignment horizontal="center" vertical="center"/>
    </xf>
    <xf numFmtId="0" fontId="9" fillId="8" borderId="0" xfId="0" applyFont="1" applyFill="1"/>
    <xf numFmtId="0" fontId="10" fillId="4" borderId="0" xfId="0" applyFont="1" applyFill="1" applyAlignment="1">
      <alignment horizontal="right"/>
    </xf>
    <xf numFmtId="0" fontId="11" fillId="8" borderId="0" xfId="0" applyFont="1" applyFill="1" applyAlignment="1">
      <alignment horizontal="center"/>
    </xf>
    <xf numFmtId="0" fontId="12" fillId="4" borderId="0" xfId="0" applyFont="1" applyFill="1" applyAlignment="1">
      <alignment horizontal="center"/>
    </xf>
    <xf numFmtId="0" fontId="13" fillId="4" borderId="0" xfId="0" applyFont="1" applyFill="1"/>
    <xf numFmtId="0" fontId="14" fillId="0" borderId="0" xfId="0" applyFont="1"/>
    <xf numFmtId="1" fontId="16" fillId="0" borderId="1" xfId="0" applyNumberFormat="1" applyFont="1" applyBorder="1" applyAlignment="1">
      <alignment horizontal="center" vertical="center"/>
    </xf>
    <xf numFmtId="43" fontId="17" fillId="0" borderId="5" xfId="1" applyFont="1" applyBorder="1" applyAlignment="1">
      <alignment horizontal="center"/>
    </xf>
    <xf numFmtId="43" fontId="17" fillId="0" borderId="5" xfId="1" applyFont="1" applyBorder="1" applyAlignment="1">
      <alignment horizontal="center" vertical="center"/>
    </xf>
    <xf numFmtId="43" fontId="17" fillId="0" borderId="5" xfId="1" applyFont="1" applyBorder="1"/>
    <xf numFmtId="43" fontId="17" fillId="0" borderId="5" xfId="1" applyFont="1" applyBorder="1" applyAlignment="1">
      <alignment vertical="center"/>
    </xf>
    <xf numFmtId="0" fontId="4" fillId="3" borderId="0" xfId="0" applyFont="1" applyFill="1" applyAlignment="1" applyProtection="1">
      <alignment horizontal="center"/>
      <protection locked="0"/>
    </xf>
    <xf numFmtId="0" fontId="1" fillId="0" borderId="0" xfId="0" applyFont="1"/>
    <xf numFmtId="2" fontId="15" fillId="0" borderId="4" xfId="0" applyNumberFormat="1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center" vertical="center"/>
    </xf>
  </cellXfs>
  <cellStyles count="6">
    <cellStyle name="Comma 2" xfId="2" xr:uid="{00000000-0005-0000-0000-000001000000}"/>
    <cellStyle name="Comma 3" xfId="3" xr:uid="{00000000-0005-0000-0000-000002000000}"/>
    <cellStyle name="Normal 2" xfId="4" xr:uid="{00000000-0005-0000-0000-000004000000}"/>
    <cellStyle name="Normal 3" xfId="5" xr:uid="{00000000-0005-0000-0000-000005000000}"/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H12"/>
  <sheetViews>
    <sheetView showGridLines="0" tabSelected="1" workbookViewId="0">
      <selection activeCell="D13" sqref="D13"/>
    </sheetView>
  </sheetViews>
  <sheetFormatPr defaultRowHeight="15.75" customHeight="1" x14ac:dyDescent="0.2"/>
  <cols>
    <col min="1" max="1" width="9.140625" style="1"/>
    <col min="2" max="2" width="5.7109375" style="1" customWidth="1"/>
    <col min="3" max="3" width="18.28515625" style="1" customWidth="1"/>
    <col min="4" max="4" width="20.140625" style="5" customWidth="1"/>
    <col min="5" max="5" width="2.85546875" style="3" customWidth="1"/>
    <col min="6" max="6" width="8.5703125" style="1" customWidth="1"/>
    <col min="7" max="7" width="18.5703125" style="5" customWidth="1"/>
    <col min="8" max="16384" width="9.140625" style="1"/>
  </cols>
  <sheetData>
    <row r="2" spans="2:8" ht="15.75" customHeight="1" x14ac:dyDescent="0.2">
      <c r="B2" s="6"/>
      <c r="C2" s="6"/>
      <c r="D2" s="7"/>
      <c r="E2" s="6"/>
      <c r="F2" s="6"/>
      <c r="G2" s="7"/>
      <c r="H2" s="6"/>
    </row>
    <row r="3" spans="2:8" ht="15.75" customHeight="1" x14ac:dyDescent="0.2">
      <c r="B3" s="31" t="s">
        <v>14</v>
      </c>
      <c r="C3" s="27" t="s">
        <v>15</v>
      </c>
      <c r="D3" s="30">
        <f ca="1">YEAR(TODAY())+543</f>
        <v>2565</v>
      </c>
      <c r="E3" s="6"/>
      <c r="F3" s="6"/>
      <c r="G3" s="25" t="s">
        <v>11</v>
      </c>
      <c r="H3" s="6"/>
    </row>
    <row r="4" spans="2:8" ht="15.75" customHeight="1" x14ac:dyDescent="0.2">
      <c r="B4" s="6"/>
      <c r="C4" s="28" t="s">
        <v>12</v>
      </c>
      <c r="D4" s="29">
        <v>2533</v>
      </c>
      <c r="E4" s="6"/>
      <c r="F4" s="6"/>
      <c r="G4" s="9"/>
      <c r="H4" s="6"/>
    </row>
    <row r="5" spans="2:8" ht="20.25" customHeight="1" x14ac:dyDescent="0.2">
      <c r="B5" s="6"/>
      <c r="C5" s="6" t="s">
        <v>13</v>
      </c>
      <c r="D5" s="22">
        <v>1520000</v>
      </c>
      <c r="E5" s="6"/>
      <c r="F5" s="6" t="s">
        <v>1</v>
      </c>
      <c r="G5" s="38" t="s">
        <v>4</v>
      </c>
      <c r="H5" s="6"/>
    </row>
    <row r="6" spans="2:8" ht="5.25" customHeight="1" x14ac:dyDescent="0.2">
      <c r="B6" s="6"/>
      <c r="C6" s="6"/>
      <c r="D6" s="8"/>
      <c r="E6" s="6"/>
      <c r="F6" s="6"/>
      <c r="G6" s="7"/>
      <c r="H6" s="6"/>
    </row>
    <row r="7" spans="2:8" ht="20.25" customHeight="1" x14ac:dyDescent="0.2">
      <c r="B7" s="6"/>
      <c r="C7" s="6" t="s">
        <v>2</v>
      </c>
      <c r="D7" s="22">
        <v>13</v>
      </c>
      <c r="E7" s="6"/>
      <c r="F7" s="6" t="s">
        <v>0</v>
      </c>
      <c r="G7" s="23">
        <f ca="1">+D3-D4</f>
        <v>32</v>
      </c>
      <c r="H7" s="6"/>
    </row>
    <row r="8" spans="2:8" ht="11.25" customHeight="1" thickBot="1" x14ac:dyDescent="0.25">
      <c r="B8" s="6"/>
      <c r="C8" s="6"/>
      <c r="D8" s="7"/>
      <c r="E8" s="6"/>
      <c r="F8" s="6"/>
      <c r="G8" s="7"/>
      <c r="H8" s="6"/>
    </row>
    <row r="9" spans="2:8" ht="17.25" hidden="1" customHeight="1" x14ac:dyDescent="0.2">
      <c r="B9" s="6"/>
      <c r="C9" s="6" t="s">
        <v>8</v>
      </c>
      <c r="D9" s="24">
        <f ca="1">OFFSET(Table10!$A$4,MATCH(Calculate!$G$5&amp;Calculate!$G$7,Table10!$A$5:$A$104,0),MATCH(Calculate!$D$7,Table10!$B$4:$AF$4,0))</f>
        <v>25.01</v>
      </c>
      <c r="E9" s="6"/>
      <c r="F9" s="6"/>
      <c r="G9" s="7"/>
      <c r="H9" s="6"/>
    </row>
    <row r="10" spans="2:8" ht="5.25" hidden="1" customHeight="1" thickBot="1" x14ac:dyDescent="0.25">
      <c r="B10" s="6"/>
      <c r="C10" s="6"/>
      <c r="D10" s="8"/>
      <c r="E10" s="6"/>
      <c r="F10" s="6"/>
      <c r="G10" s="7"/>
      <c r="H10" s="6"/>
    </row>
    <row r="11" spans="2:8" ht="22.5" customHeight="1" thickTop="1" thickBot="1" x14ac:dyDescent="0.25">
      <c r="B11" s="6"/>
      <c r="C11" s="6" t="s">
        <v>3</v>
      </c>
      <c r="D11" s="26">
        <f ca="1">(D5*D9)/1000</f>
        <v>38015.199999999997</v>
      </c>
      <c r="E11" s="6"/>
      <c r="F11" s="6"/>
      <c r="G11" s="7"/>
      <c r="H11" s="6"/>
    </row>
    <row r="12" spans="2:8" ht="15.75" customHeight="1" thickTop="1" x14ac:dyDescent="0.2">
      <c r="B12" s="6"/>
      <c r="C12" s="6"/>
      <c r="D12" s="7"/>
      <c r="E12" s="6"/>
      <c r="F12" s="6"/>
      <c r="G12" s="7"/>
      <c r="H12" s="6"/>
    </row>
  </sheetData>
  <dataValidations count="1">
    <dataValidation type="list" allowBlank="1" showInputMessage="1" showErrorMessage="1" sqref="G5" xr:uid="{00000000-0002-0000-0000-000000000000}">
      <formula1>list1</formula1>
    </dataValidation>
  </dataValidations>
  <pageMargins left="0.7" right="0.7" top="0.75" bottom="0.75" header="0.3" footer="0.3"/>
  <pageSetup scale="8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F104"/>
  <sheetViews>
    <sheetView showGridLines="0" zoomScale="70" zoomScaleNormal="70" workbookViewId="0">
      <pane xSplit="3" ySplit="4" topLeftCell="D20" activePane="bottomRight" state="frozen"/>
      <selection pane="topRight" activeCell="D1" sqref="D1"/>
      <selection pane="bottomLeft" activeCell="A5" sqref="A5"/>
      <selection pane="bottomRight" activeCell="E23" sqref="E23"/>
    </sheetView>
  </sheetViews>
  <sheetFormatPr defaultRowHeight="12.75" x14ac:dyDescent="0.2"/>
  <cols>
    <col min="4" max="6" width="9.140625" style="32"/>
    <col min="7" max="7" width="9.140625" style="32" customWidth="1"/>
    <col min="8" max="32" width="9.140625" style="32"/>
  </cols>
  <sheetData>
    <row r="2" spans="1:32" ht="13.5" thickBot="1" x14ac:dyDescent="0.25"/>
    <row r="3" spans="1:32" ht="21.75" x14ac:dyDescent="0.2">
      <c r="C3" s="10"/>
      <c r="D3" s="40" t="s">
        <v>10</v>
      </c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</row>
    <row r="4" spans="1:32" ht="18" customHeight="1" thickBot="1" x14ac:dyDescent="0.25">
      <c r="A4" s="2" t="s">
        <v>6</v>
      </c>
      <c r="B4" s="2" t="s">
        <v>7</v>
      </c>
      <c r="C4" s="11" t="s">
        <v>9</v>
      </c>
      <c r="D4" s="33">
        <v>2</v>
      </c>
      <c r="E4" s="33">
        <v>3</v>
      </c>
      <c r="F4" s="33">
        <v>4</v>
      </c>
      <c r="G4" s="33">
        <v>5</v>
      </c>
      <c r="H4" s="33">
        <v>6</v>
      </c>
      <c r="I4" s="33">
        <v>7</v>
      </c>
      <c r="J4" s="33">
        <v>8</v>
      </c>
      <c r="K4" s="33">
        <v>9</v>
      </c>
      <c r="L4" s="33">
        <v>10</v>
      </c>
      <c r="M4" s="33">
        <v>11</v>
      </c>
      <c r="N4" s="33">
        <v>12</v>
      </c>
      <c r="O4" s="33">
        <v>13</v>
      </c>
      <c r="P4" s="33">
        <v>14</v>
      </c>
      <c r="Q4" s="33">
        <v>15</v>
      </c>
      <c r="R4" s="33">
        <v>16</v>
      </c>
      <c r="S4" s="33">
        <v>17</v>
      </c>
      <c r="T4" s="33">
        <v>18</v>
      </c>
      <c r="U4" s="33">
        <v>19</v>
      </c>
      <c r="V4" s="33">
        <v>20</v>
      </c>
      <c r="W4" s="33">
        <v>21</v>
      </c>
      <c r="X4" s="33">
        <v>22</v>
      </c>
      <c r="Y4" s="33">
        <v>23</v>
      </c>
      <c r="Z4" s="33">
        <v>24</v>
      </c>
      <c r="AA4" s="33">
        <v>25</v>
      </c>
      <c r="AB4" s="33">
        <v>26</v>
      </c>
      <c r="AC4" s="33">
        <v>27</v>
      </c>
      <c r="AD4" s="33">
        <v>28</v>
      </c>
      <c r="AE4" s="33">
        <v>29</v>
      </c>
      <c r="AF4" s="33">
        <v>30</v>
      </c>
    </row>
    <row r="5" spans="1:32" ht="18" customHeight="1" x14ac:dyDescent="0.25">
      <c r="A5" s="12" t="str">
        <f>B5&amp;C5</f>
        <v>ชาย16</v>
      </c>
      <c r="B5" s="13" t="s">
        <v>4</v>
      </c>
      <c r="C5" s="14">
        <v>16</v>
      </c>
      <c r="D5" s="34">
        <v>2.23</v>
      </c>
      <c r="E5" s="34">
        <v>3.44</v>
      </c>
      <c r="F5" s="34">
        <v>4.01</v>
      </c>
      <c r="G5" s="34">
        <v>5.18</v>
      </c>
      <c r="H5" s="34">
        <v>6.4</v>
      </c>
      <c r="I5" s="34">
        <v>7.13</v>
      </c>
      <c r="J5" s="34">
        <v>8.34</v>
      </c>
      <c r="K5" s="34">
        <v>9.6</v>
      </c>
      <c r="L5" s="34">
        <v>10.89</v>
      </c>
      <c r="M5" s="34">
        <v>12.19</v>
      </c>
      <c r="N5" s="34">
        <v>13.52</v>
      </c>
      <c r="O5" s="34">
        <v>14.87</v>
      </c>
      <c r="P5" s="34">
        <v>16.239999999999998</v>
      </c>
      <c r="Q5" s="34">
        <v>17.63</v>
      </c>
      <c r="R5" s="34">
        <v>19.04</v>
      </c>
      <c r="S5" s="34">
        <v>20.48</v>
      </c>
      <c r="T5" s="34">
        <v>21.93</v>
      </c>
      <c r="U5" s="34">
        <v>23.43</v>
      </c>
      <c r="V5" s="34">
        <v>24.96</v>
      </c>
      <c r="W5" s="35">
        <v>26.53</v>
      </c>
      <c r="X5" s="35">
        <v>28.12</v>
      </c>
      <c r="Y5" s="35">
        <v>29.77</v>
      </c>
      <c r="Z5" s="35">
        <v>31.47</v>
      </c>
      <c r="AA5" s="35">
        <v>33.22</v>
      </c>
      <c r="AB5" s="35">
        <v>35.03</v>
      </c>
      <c r="AC5" s="35">
        <v>36.9</v>
      </c>
      <c r="AD5" s="35">
        <v>38.82</v>
      </c>
      <c r="AE5" s="35">
        <v>40.82</v>
      </c>
      <c r="AF5" s="35">
        <v>42.87</v>
      </c>
    </row>
    <row r="6" spans="1:32" ht="18" customHeight="1" x14ac:dyDescent="0.25">
      <c r="A6" s="12" t="str">
        <f>B6&amp;C6</f>
        <v>ชาย17</v>
      </c>
      <c r="B6" s="13" t="s">
        <v>4</v>
      </c>
      <c r="C6" s="14">
        <v>17</v>
      </c>
      <c r="D6" s="34">
        <v>2.4900000000000002</v>
      </c>
      <c r="E6" s="34">
        <v>3.81</v>
      </c>
      <c r="F6" s="34">
        <v>4.41</v>
      </c>
      <c r="G6" s="34">
        <v>5.65</v>
      </c>
      <c r="H6" s="34">
        <v>6.94</v>
      </c>
      <c r="I6" s="34">
        <v>7.68</v>
      </c>
      <c r="J6" s="34">
        <v>8.94</v>
      </c>
      <c r="K6" s="34">
        <v>10.23</v>
      </c>
      <c r="L6" s="34">
        <v>11.55</v>
      </c>
      <c r="M6" s="34">
        <v>12.89</v>
      </c>
      <c r="N6" s="34">
        <v>14.25</v>
      </c>
      <c r="O6" s="34">
        <v>15.62</v>
      </c>
      <c r="P6" s="34">
        <v>17.02</v>
      </c>
      <c r="Q6" s="34">
        <v>18.43</v>
      </c>
      <c r="R6" s="34">
        <v>19.88</v>
      </c>
      <c r="S6" s="34">
        <v>21.35</v>
      </c>
      <c r="T6" s="34">
        <v>22.85</v>
      </c>
      <c r="U6" s="34">
        <v>24.39</v>
      </c>
      <c r="V6" s="34">
        <v>25.97</v>
      </c>
      <c r="W6" s="35">
        <v>27.6</v>
      </c>
      <c r="X6" s="35">
        <v>29.26</v>
      </c>
      <c r="Y6" s="35">
        <v>30.98</v>
      </c>
      <c r="Z6" s="35">
        <v>32.75</v>
      </c>
      <c r="AA6" s="35">
        <v>34.57</v>
      </c>
      <c r="AB6" s="35">
        <v>36.46</v>
      </c>
      <c r="AC6" s="35">
        <v>38.42</v>
      </c>
      <c r="AD6" s="35">
        <v>40.43</v>
      </c>
      <c r="AE6" s="35">
        <v>42.53</v>
      </c>
      <c r="AF6" s="35">
        <v>44.7</v>
      </c>
    </row>
    <row r="7" spans="1:32" ht="18" customHeight="1" x14ac:dyDescent="0.25">
      <c r="A7" s="12" t="str">
        <f>B7&amp;C7</f>
        <v>ชาย18</v>
      </c>
      <c r="B7" s="13" t="s">
        <v>4</v>
      </c>
      <c r="C7" s="14">
        <v>18</v>
      </c>
      <c r="D7" s="34">
        <v>2.71</v>
      </c>
      <c r="E7" s="34">
        <v>4.13</v>
      </c>
      <c r="F7" s="34">
        <v>4.75</v>
      </c>
      <c r="G7" s="34">
        <v>6.05</v>
      </c>
      <c r="H7" s="34">
        <v>7.38</v>
      </c>
      <c r="I7" s="34">
        <v>8.1300000000000008</v>
      </c>
      <c r="J7" s="34">
        <v>9.43</v>
      </c>
      <c r="K7" s="34">
        <v>10.75</v>
      </c>
      <c r="L7" s="34">
        <v>12.1</v>
      </c>
      <c r="M7" s="34">
        <v>13.46</v>
      </c>
      <c r="N7" s="34">
        <v>14.84</v>
      </c>
      <c r="O7" s="34">
        <v>16.239999999999998</v>
      </c>
      <c r="P7" s="34">
        <v>17.670000000000002</v>
      </c>
      <c r="Q7" s="34">
        <v>19.11</v>
      </c>
      <c r="R7" s="34">
        <v>20.6</v>
      </c>
      <c r="S7" s="34">
        <v>22.11</v>
      </c>
      <c r="T7" s="34">
        <v>23.66</v>
      </c>
      <c r="U7" s="34">
        <v>25.25</v>
      </c>
      <c r="V7" s="34">
        <v>26.89</v>
      </c>
      <c r="W7" s="35">
        <v>28.58</v>
      </c>
      <c r="X7" s="35">
        <v>30.3</v>
      </c>
      <c r="Y7" s="35">
        <v>32.090000000000003</v>
      </c>
      <c r="Z7" s="35">
        <v>33.94</v>
      </c>
      <c r="AA7" s="35">
        <v>35.85</v>
      </c>
      <c r="AB7" s="35">
        <v>37.83</v>
      </c>
      <c r="AC7" s="35">
        <v>39.880000000000003</v>
      </c>
      <c r="AD7" s="35">
        <v>42</v>
      </c>
      <c r="AE7" s="35">
        <v>44.22</v>
      </c>
      <c r="AF7" s="35">
        <v>46.51</v>
      </c>
    </row>
    <row r="8" spans="1:32" ht="18" customHeight="1" x14ac:dyDescent="0.25">
      <c r="A8" s="12" t="str">
        <f>B8&amp;C8</f>
        <v>ชาย19</v>
      </c>
      <c r="B8" s="13" t="s">
        <v>4</v>
      </c>
      <c r="C8" s="14">
        <v>19</v>
      </c>
      <c r="D8" s="34">
        <v>2.9</v>
      </c>
      <c r="E8" s="34">
        <v>4.3899999999999997</v>
      </c>
      <c r="F8" s="34">
        <v>5.0199999999999996</v>
      </c>
      <c r="G8" s="34">
        <v>6.37</v>
      </c>
      <c r="H8" s="34">
        <v>7.74</v>
      </c>
      <c r="I8" s="34">
        <v>8.5</v>
      </c>
      <c r="J8" s="34">
        <v>9.82</v>
      </c>
      <c r="K8" s="34">
        <v>11.17</v>
      </c>
      <c r="L8" s="34">
        <v>12.53</v>
      </c>
      <c r="M8" s="34">
        <v>13.92</v>
      </c>
      <c r="N8" s="34">
        <v>15.33</v>
      </c>
      <c r="O8" s="34">
        <v>16.75</v>
      </c>
      <c r="P8" s="34">
        <v>18.21</v>
      </c>
      <c r="Q8" s="34">
        <v>19.690000000000001</v>
      </c>
      <c r="R8" s="34">
        <v>21.21</v>
      </c>
      <c r="S8" s="34">
        <v>22.78</v>
      </c>
      <c r="T8" s="34">
        <v>24.38</v>
      </c>
      <c r="U8" s="34">
        <v>26.03</v>
      </c>
      <c r="V8" s="34">
        <v>27.73</v>
      </c>
      <c r="W8" s="35">
        <v>29.49</v>
      </c>
      <c r="X8" s="35">
        <v>31.29</v>
      </c>
      <c r="Y8" s="35">
        <v>33.159999999999997</v>
      </c>
      <c r="Z8" s="35">
        <v>35.090000000000003</v>
      </c>
      <c r="AA8" s="35">
        <v>37.090000000000003</v>
      </c>
      <c r="AB8" s="35">
        <v>39.17</v>
      </c>
      <c r="AC8" s="35">
        <v>41.33</v>
      </c>
      <c r="AD8" s="35">
        <v>43.57</v>
      </c>
      <c r="AE8" s="35">
        <v>45.91</v>
      </c>
      <c r="AF8" s="35">
        <v>48.33</v>
      </c>
    </row>
    <row r="9" spans="1:32" ht="13.5" x14ac:dyDescent="0.25">
      <c r="A9" s="12" t="str">
        <f>B9&amp;C9</f>
        <v>ชาย20</v>
      </c>
      <c r="B9" s="13" t="s">
        <v>4</v>
      </c>
      <c r="C9" s="14">
        <v>20</v>
      </c>
      <c r="D9" s="34">
        <v>3.05</v>
      </c>
      <c r="E9" s="34">
        <v>4.5999999999999996</v>
      </c>
      <c r="F9" s="34">
        <v>5.24</v>
      </c>
      <c r="G9" s="34">
        <v>6.62</v>
      </c>
      <c r="H9" s="34">
        <v>8.02</v>
      </c>
      <c r="I9" s="34">
        <v>8.7799999999999994</v>
      </c>
      <c r="J9" s="34">
        <v>10.119999999999999</v>
      </c>
      <c r="K9" s="34">
        <v>11.49</v>
      </c>
      <c r="L9" s="34">
        <v>12.88</v>
      </c>
      <c r="M9" s="34">
        <v>14.29</v>
      </c>
      <c r="N9" s="34">
        <v>15.72</v>
      </c>
      <c r="O9" s="34">
        <v>17.18</v>
      </c>
      <c r="P9" s="34">
        <v>18.670000000000002</v>
      </c>
      <c r="Q9" s="34">
        <v>20.190000000000001</v>
      </c>
      <c r="R9" s="34">
        <v>21.76</v>
      </c>
      <c r="S9" s="34">
        <v>23.38</v>
      </c>
      <c r="T9" s="34">
        <v>25.04</v>
      </c>
      <c r="U9" s="34">
        <v>26.75</v>
      </c>
      <c r="V9" s="34">
        <v>28.52</v>
      </c>
      <c r="W9" s="35">
        <v>30.36</v>
      </c>
      <c r="X9" s="35">
        <v>32.24</v>
      </c>
      <c r="Y9" s="35">
        <v>34.200000000000003</v>
      </c>
      <c r="Z9" s="35">
        <v>36.229999999999997</v>
      </c>
      <c r="AA9" s="35">
        <v>38.33</v>
      </c>
      <c r="AB9" s="35">
        <v>40.520000000000003</v>
      </c>
      <c r="AC9" s="35">
        <v>42.8</v>
      </c>
      <c r="AD9" s="35">
        <v>45.16</v>
      </c>
      <c r="AE9" s="35">
        <v>47.64</v>
      </c>
      <c r="AF9" s="35">
        <v>50.21</v>
      </c>
    </row>
    <row r="10" spans="1:32" ht="13.5" x14ac:dyDescent="0.25">
      <c r="A10" s="12" t="str">
        <f t="shared" ref="A10:A82" si="0">B10&amp;C10</f>
        <v>ชาย21</v>
      </c>
      <c r="B10" s="13" t="s">
        <v>4</v>
      </c>
      <c r="C10" s="14">
        <v>21</v>
      </c>
      <c r="D10" s="34">
        <v>3.16</v>
      </c>
      <c r="E10" s="34">
        <v>4.75</v>
      </c>
      <c r="F10" s="34">
        <v>5.4</v>
      </c>
      <c r="G10" s="34">
        <v>6.81</v>
      </c>
      <c r="H10" s="34">
        <v>8.23</v>
      </c>
      <c r="I10" s="34">
        <v>8.99</v>
      </c>
      <c r="J10" s="34">
        <v>10.35</v>
      </c>
      <c r="K10" s="34">
        <v>11.74</v>
      </c>
      <c r="L10" s="34">
        <v>13.15</v>
      </c>
      <c r="M10" s="34">
        <v>14.58</v>
      </c>
      <c r="N10" s="34">
        <v>16.05</v>
      </c>
      <c r="O10" s="34">
        <v>17.54</v>
      </c>
      <c r="P10" s="34">
        <v>19.079999999999998</v>
      </c>
      <c r="Q10" s="34">
        <v>20.65</v>
      </c>
      <c r="R10" s="34">
        <v>22.28</v>
      </c>
      <c r="S10" s="34">
        <v>23.96</v>
      </c>
      <c r="T10" s="34">
        <v>25.68</v>
      </c>
      <c r="U10" s="34">
        <v>27.46</v>
      </c>
      <c r="V10" s="34">
        <v>29.31</v>
      </c>
      <c r="W10" s="35">
        <v>31.23</v>
      </c>
      <c r="X10" s="35">
        <v>33.200000000000003</v>
      </c>
      <c r="Y10" s="35">
        <v>35.26</v>
      </c>
      <c r="Z10" s="35">
        <v>37.39</v>
      </c>
      <c r="AA10" s="35">
        <v>39.61</v>
      </c>
      <c r="AB10" s="35">
        <v>41.92</v>
      </c>
      <c r="AC10" s="35">
        <v>44.33</v>
      </c>
      <c r="AD10" s="35">
        <v>46.83</v>
      </c>
      <c r="AE10" s="35">
        <v>49.45</v>
      </c>
      <c r="AF10" s="35">
        <v>52.18</v>
      </c>
    </row>
    <row r="11" spans="1:32" ht="13.5" x14ac:dyDescent="0.25">
      <c r="A11" s="12" t="str">
        <f t="shared" si="0"/>
        <v>ชาย22</v>
      </c>
      <c r="B11" s="13" t="s">
        <v>4</v>
      </c>
      <c r="C11" s="14">
        <v>22</v>
      </c>
      <c r="D11" s="34">
        <v>3.25</v>
      </c>
      <c r="E11" s="34">
        <v>4.87</v>
      </c>
      <c r="F11" s="34">
        <v>5.52</v>
      </c>
      <c r="G11" s="34">
        <v>6.95</v>
      </c>
      <c r="H11" s="34">
        <v>8.39</v>
      </c>
      <c r="I11" s="34">
        <v>9.16</v>
      </c>
      <c r="J11" s="34">
        <v>10.53</v>
      </c>
      <c r="K11" s="34">
        <v>11.94</v>
      </c>
      <c r="L11" s="34">
        <v>13.38</v>
      </c>
      <c r="M11" s="34">
        <v>14.85</v>
      </c>
      <c r="N11" s="34">
        <v>16.350000000000001</v>
      </c>
      <c r="O11" s="34">
        <v>17.89</v>
      </c>
      <c r="P11" s="34">
        <v>19.48</v>
      </c>
      <c r="Q11" s="34">
        <v>21.1</v>
      </c>
      <c r="R11" s="34">
        <v>22.79</v>
      </c>
      <c r="S11" s="34">
        <v>24.54</v>
      </c>
      <c r="T11" s="34">
        <v>26.33</v>
      </c>
      <c r="U11" s="34">
        <v>28.2</v>
      </c>
      <c r="V11" s="34">
        <v>30.13</v>
      </c>
      <c r="W11" s="35">
        <v>32.14</v>
      </c>
      <c r="X11" s="35">
        <v>34.21</v>
      </c>
      <c r="Y11" s="35">
        <v>36.369999999999997</v>
      </c>
      <c r="Z11" s="35">
        <v>38.619999999999997</v>
      </c>
      <c r="AA11" s="35">
        <v>40.96</v>
      </c>
      <c r="AB11" s="35">
        <v>43.4</v>
      </c>
      <c r="AC11" s="35">
        <v>45.96</v>
      </c>
      <c r="AD11" s="35">
        <v>48.61</v>
      </c>
      <c r="AE11" s="35">
        <v>51.4</v>
      </c>
      <c r="AF11" s="35">
        <v>54.3</v>
      </c>
    </row>
    <row r="12" spans="1:32" ht="13.5" x14ac:dyDescent="0.25">
      <c r="A12" s="12" t="str">
        <f t="shared" si="0"/>
        <v>ชาย23</v>
      </c>
      <c r="B12" s="13" t="s">
        <v>4</v>
      </c>
      <c r="C12" s="14">
        <v>23</v>
      </c>
      <c r="D12" s="34">
        <v>3.31</v>
      </c>
      <c r="E12" s="34">
        <v>4.96</v>
      </c>
      <c r="F12" s="34">
        <v>5.61</v>
      </c>
      <c r="G12" s="34">
        <v>7.05</v>
      </c>
      <c r="H12" s="34">
        <v>8.51</v>
      </c>
      <c r="I12" s="34">
        <v>9.2899999999999991</v>
      </c>
      <c r="J12" s="34">
        <v>10.69</v>
      </c>
      <c r="K12" s="34">
        <v>12.13</v>
      </c>
      <c r="L12" s="34">
        <v>13.6</v>
      </c>
      <c r="M12" s="34">
        <v>15.1</v>
      </c>
      <c r="N12" s="34">
        <v>16.649999999999999</v>
      </c>
      <c r="O12" s="34">
        <v>18.239999999999998</v>
      </c>
      <c r="P12" s="34">
        <v>19.88</v>
      </c>
      <c r="Q12" s="34">
        <v>21.57</v>
      </c>
      <c r="R12" s="34">
        <v>23.33</v>
      </c>
      <c r="S12" s="34">
        <v>25.15</v>
      </c>
      <c r="T12" s="34">
        <v>27.03</v>
      </c>
      <c r="U12" s="34">
        <v>28.98</v>
      </c>
      <c r="V12" s="34">
        <v>31.01</v>
      </c>
      <c r="W12" s="35">
        <v>33.119999999999997</v>
      </c>
      <c r="X12" s="35">
        <v>35.299999999999997</v>
      </c>
      <c r="Y12" s="35">
        <v>37.58</v>
      </c>
      <c r="Z12" s="35">
        <v>39.96</v>
      </c>
      <c r="AA12" s="35">
        <v>42.43</v>
      </c>
      <c r="AB12" s="35">
        <v>45.02</v>
      </c>
      <c r="AC12" s="35">
        <v>47.73</v>
      </c>
      <c r="AD12" s="35">
        <v>50.55</v>
      </c>
      <c r="AE12" s="35">
        <v>53.52</v>
      </c>
      <c r="AF12" s="35">
        <v>56.61</v>
      </c>
    </row>
    <row r="13" spans="1:32" ht="13.5" x14ac:dyDescent="0.25">
      <c r="A13" s="12" t="str">
        <f t="shared" si="0"/>
        <v>ชาย24</v>
      </c>
      <c r="B13" s="13" t="s">
        <v>4</v>
      </c>
      <c r="C13" s="14">
        <v>24</v>
      </c>
      <c r="D13" s="34">
        <v>3.36</v>
      </c>
      <c r="E13" s="34">
        <v>5.03</v>
      </c>
      <c r="F13" s="34">
        <v>5.69</v>
      </c>
      <c r="G13" s="34">
        <v>7.14</v>
      </c>
      <c r="H13" s="34">
        <v>8.6199999999999992</v>
      </c>
      <c r="I13" s="34">
        <v>9.41</v>
      </c>
      <c r="J13" s="34">
        <v>10.84</v>
      </c>
      <c r="K13" s="34">
        <v>12.31</v>
      </c>
      <c r="L13" s="34">
        <v>13.82</v>
      </c>
      <c r="M13" s="34">
        <v>15.37</v>
      </c>
      <c r="N13" s="34">
        <v>16.97</v>
      </c>
      <c r="O13" s="34">
        <v>18.62</v>
      </c>
      <c r="P13" s="34">
        <v>20.34</v>
      </c>
      <c r="Q13" s="34">
        <v>22.1</v>
      </c>
      <c r="R13" s="34">
        <v>23.93</v>
      </c>
      <c r="S13" s="34">
        <v>25.84</v>
      </c>
      <c r="T13" s="34">
        <v>27.81</v>
      </c>
      <c r="U13" s="34">
        <v>29.86</v>
      </c>
      <c r="V13" s="34">
        <v>31.99</v>
      </c>
      <c r="W13" s="35">
        <v>34.21</v>
      </c>
      <c r="X13" s="35">
        <v>36.51</v>
      </c>
      <c r="Y13" s="35">
        <v>38.92</v>
      </c>
      <c r="Z13" s="35">
        <v>41.43</v>
      </c>
      <c r="AA13" s="35">
        <v>44.06</v>
      </c>
      <c r="AB13" s="35">
        <v>46.81</v>
      </c>
      <c r="AC13" s="35">
        <v>49.69</v>
      </c>
      <c r="AD13" s="35">
        <v>52.69</v>
      </c>
      <c r="AE13" s="35">
        <v>55.85</v>
      </c>
      <c r="AF13" s="35">
        <v>59.14</v>
      </c>
    </row>
    <row r="14" spans="1:32" ht="13.5" x14ac:dyDescent="0.25">
      <c r="A14" s="12" t="str">
        <f t="shared" si="0"/>
        <v>ชาย25</v>
      </c>
      <c r="B14" s="13" t="s">
        <v>4</v>
      </c>
      <c r="C14" s="14">
        <v>25</v>
      </c>
      <c r="D14" s="34">
        <v>3.4</v>
      </c>
      <c r="E14" s="34">
        <v>5.08</v>
      </c>
      <c r="F14" s="34">
        <v>5.75</v>
      </c>
      <c r="G14" s="34">
        <v>7.23</v>
      </c>
      <c r="H14" s="34">
        <v>8.73</v>
      </c>
      <c r="I14" s="34">
        <v>9.5399999999999991</v>
      </c>
      <c r="J14" s="34">
        <v>11</v>
      </c>
      <c r="K14" s="34">
        <v>12.52</v>
      </c>
      <c r="L14" s="34">
        <v>14.08</v>
      </c>
      <c r="M14" s="34">
        <v>15.68</v>
      </c>
      <c r="N14" s="34">
        <v>17.350000000000001</v>
      </c>
      <c r="O14" s="34">
        <v>19.059999999999999</v>
      </c>
      <c r="P14" s="34">
        <v>20.85</v>
      </c>
      <c r="Q14" s="34">
        <v>22.69</v>
      </c>
      <c r="R14" s="34">
        <v>24.61</v>
      </c>
      <c r="S14" s="34">
        <v>26.61</v>
      </c>
      <c r="T14" s="34">
        <v>28.68</v>
      </c>
      <c r="U14" s="34">
        <v>30.83</v>
      </c>
      <c r="V14" s="34">
        <v>33.08</v>
      </c>
      <c r="W14" s="35">
        <v>35.43</v>
      </c>
      <c r="X14" s="35">
        <v>37.86</v>
      </c>
      <c r="Y14" s="35">
        <v>40.409999999999997</v>
      </c>
      <c r="Z14" s="35">
        <v>43.08</v>
      </c>
      <c r="AA14" s="35">
        <v>45.87</v>
      </c>
      <c r="AB14" s="35">
        <v>48.79</v>
      </c>
      <c r="AC14" s="35">
        <v>51.86</v>
      </c>
      <c r="AD14" s="35">
        <v>55.05</v>
      </c>
      <c r="AE14" s="35">
        <v>58.43</v>
      </c>
      <c r="AF14" s="35">
        <v>61.94</v>
      </c>
    </row>
    <row r="15" spans="1:32" ht="13.5" x14ac:dyDescent="0.25">
      <c r="A15" s="12" t="str">
        <f t="shared" si="0"/>
        <v>ชาย26</v>
      </c>
      <c r="B15" s="13" t="s">
        <v>4</v>
      </c>
      <c r="C15" s="14">
        <v>26</v>
      </c>
      <c r="D15" s="34">
        <v>3.43</v>
      </c>
      <c r="E15" s="34">
        <v>5.13</v>
      </c>
      <c r="F15" s="34">
        <v>5.81</v>
      </c>
      <c r="G15" s="34">
        <v>7.32</v>
      </c>
      <c r="H15" s="34">
        <v>8.86</v>
      </c>
      <c r="I15" s="34">
        <v>9.69</v>
      </c>
      <c r="J15" s="34">
        <v>11.2</v>
      </c>
      <c r="K15" s="34">
        <v>12.76</v>
      </c>
      <c r="L15" s="34">
        <v>14.38</v>
      </c>
      <c r="M15" s="34">
        <v>16.05</v>
      </c>
      <c r="N15" s="34">
        <v>17.79</v>
      </c>
      <c r="O15" s="34">
        <v>19.579999999999998</v>
      </c>
      <c r="P15" s="34">
        <v>21.45</v>
      </c>
      <c r="Q15" s="34">
        <v>23.38</v>
      </c>
      <c r="R15" s="34">
        <v>25.4</v>
      </c>
      <c r="S15" s="34">
        <v>27.5</v>
      </c>
      <c r="T15" s="34">
        <v>29.67</v>
      </c>
      <c r="U15" s="34">
        <v>31.95</v>
      </c>
      <c r="V15" s="34">
        <v>34.32</v>
      </c>
      <c r="W15" s="35">
        <v>36.799999999999997</v>
      </c>
      <c r="X15" s="35">
        <v>39.380000000000003</v>
      </c>
      <c r="Y15" s="35">
        <v>42.09</v>
      </c>
      <c r="Z15" s="35">
        <v>44.92</v>
      </c>
      <c r="AA15" s="35">
        <v>47.89</v>
      </c>
      <c r="AB15" s="35">
        <v>51</v>
      </c>
      <c r="AC15" s="35">
        <v>54.27</v>
      </c>
      <c r="AD15" s="35">
        <v>57.68</v>
      </c>
      <c r="AE15" s="35">
        <v>61.28</v>
      </c>
      <c r="AF15" s="35">
        <v>65.03</v>
      </c>
    </row>
    <row r="16" spans="1:32" ht="13.5" x14ac:dyDescent="0.25">
      <c r="A16" s="12" t="str">
        <f t="shared" si="0"/>
        <v>ชาย27</v>
      </c>
      <c r="B16" s="13" t="s">
        <v>4</v>
      </c>
      <c r="C16" s="14">
        <v>27</v>
      </c>
      <c r="D16" s="34">
        <v>3.47</v>
      </c>
      <c r="E16" s="34">
        <v>5.2</v>
      </c>
      <c r="F16" s="34">
        <v>5.9</v>
      </c>
      <c r="G16" s="34">
        <v>7.44</v>
      </c>
      <c r="H16" s="34">
        <v>9.02</v>
      </c>
      <c r="I16" s="34">
        <v>9.89</v>
      </c>
      <c r="J16" s="34">
        <v>11.45</v>
      </c>
      <c r="K16" s="34">
        <v>13.07</v>
      </c>
      <c r="L16" s="34">
        <v>14.76</v>
      </c>
      <c r="M16" s="34">
        <v>16.5</v>
      </c>
      <c r="N16" s="34">
        <v>18.32</v>
      </c>
      <c r="O16" s="34">
        <v>20.190000000000001</v>
      </c>
      <c r="P16" s="34">
        <v>22.16</v>
      </c>
      <c r="Q16" s="34">
        <v>24.18</v>
      </c>
      <c r="R16" s="34">
        <v>26.3</v>
      </c>
      <c r="S16" s="34">
        <v>28.52</v>
      </c>
      <c r="T16" s="34">
        <v>30.81</v>
      </c>
      <c r="U16" s="34">
        <v>33.22</v>
      </c>
      <c r="V16" s="34">
        <v>35.729999999999997</v>
      </c>
      <c r="W16" s="35">
        <v>38.36</v>
      </c>
      <c r="X16" s="35">
        <v>41.1</v>
      </c>
      <c r="Y16" s="35">
        <v>43.97</v>
      </c>
      <c r="Z16" s="35">
        <v>46.99</v>
      </c>
      <c r="AA16" s="35">
        <v>50.16</v>
      </c>
      <c r="AB16" s="35">
        <v>53.48</v>
      </c>
      <c r="AC16" s="35">
        <v>56.96</v>
      </c>
      <c r="AD16" s="35">
        <v>60.6</v>
      </c>
      <c r="AE16" s="35">
        <v>64.44</v>
      </c>
      <c r="AF16" s="35">
        <v>68.45</v>
      </c>
    </row>
    <row r="17" spans="1:32" ht="13.5" x14ac:dyDescent="0.25">
      <c r="A17" s="12" t="str">
        <f t="shared" si="0"/>
        <v>ชาย28</v>
      </c>
      <c r="B17" s="13" t="s">
        <v>4</v>
      </c>
      <c r="C17" s="14">
        <v>28</v>
      </c>
      <c r="D17" s="34">
        <v>3.52</v>
      </c>
      <c r="E17" s="34">
        <v>5.29</v>
      </c>
      <c r="F17" s="34">
        <v>6.01</v>
      </c>
      <c r="G17" s="34">
        <v>7.6</v>
      </c>
      <c r="H17" s="34">
        <v>9.23</v>
      </c>
      <c r="I17" s="34">
        <v>10.14</v>
      </c>
      <c r="J17" s="34">
        <v>11.77</v>
      </c>
      <c r="K17" s="34">
        <v>13.46</v>
      </c>
      <c r="L17" s="34">
        <v>15.22</v>
      </c>
      <c r="M17" s="34">
        <v>17.05</v>
      </c>
      <c r="N17" s="34">
        <v>18.95</v>
      </c>
      <c r="O17" s="34">
        <v>20.92</v>
      </c>
      <c r="P17" s="34">
        <v>22.98</v>
      </c>
      <c r="Q17" s="34">
        <v>25.11</v>
      </c>
      <c r="R17" s="34">
        <v>27.35</v>
      </c>
      <c r="S17" s="34">
        <v>29.69</v>
      </c>
      <c r="T17" s="34">
        <v>32.119999999999997</v>
      </c>
      <c r="U17" s="34">
        <v>34.659999999999997</v>
      </c>
      <c r="V17" s="34">
        <v>37.32</v>
      </c>
      <c r="W17" s="35">
        <v>40.119999999999997</v>
      </c>
      <c r="X17" s="35">
        <v>43.03</v>
      </c>
      <c r="Y17" s="35">
        <v>46.1</v>
      </c>
      <c r="Z17" s="35">
        <v>49.31</v>
      </c>
      <c r="AA17" s="35">
        <v>52.69</v>
      </c>
      <c r="AB17" s="35">
        <v>56.23</v>
      </c>
      <c r="AC17" s="35">
        <v>59.95</v>
      </c>
      <c r="AD17" s="35">
        <v>63.84</v>
      </c>
      <c r="AE17" s="35">
        <v>67.95</v>
      </c>
      <c r="AF17" s="35">
        <v>72.23</v>
      </c>
    </row>
    <row r="18" spans="1:32" ht="13.5" x14ac:dyDescent="0.25">
      <c r="A18" s="12" t="str">
        <f t="shared" si="0"/>
        <v>ชาย29</v>
      </c>
      <c r="B18" s="13" t="s">
        <v>4</v>
      </c>
      <c r="C18" s="14">
        <v>29</v>
      </c>
      <c r="D18" s="34">
        <v>3.6</v>
      </c>
      <c r="E18" s="34">
        <v>5.41</v>
      </c>
      <c r="F18" s="34">
        <v>6.16</v>
      </c>
      <c r="G18" s="34">
        <v>7.8</v>
      </c>
      <c r="H18" s="34">
        <v>9.5</v>
      </c>
      <c r="I18" s="34">
        <v>10.46</v>
      </c>
      <c r="J18" s="34">
        <v>12.16</v>
      </c>
      <c r="K18" s="34">
        <v>13.93</v>
      </c>
      <c r="L18" s="34">
        <v>15.77</v>
      </c>
      <c r="M18" s="34">
        <v>17.690000000000001</v>
      </c>
      <c r="N18" s="34">
        <v>19.690000000000001</v>
      </c>
      <c r="O18" s="34">
        <v>21.76</v>
      </c>
      <c r="P18" s="34">
        <v>23.93</v>
      </c>
      <c r="Q18" s="34">
        <v>26.18</v>
      </c>
      <c r="R18" s="34">
        <v>28.55</v>
      </c>
      <c r="S18" s="34">
        <v>31.02</v>
      </c>
      <c r="T18" s="34">
        <v>33.590000000000003</v>
      </c>
      <c r="U18" s="34">
        <v>36.29</v>
      </c>
      <c r="V18" s="34">
        <v>39.119999999999997</v>
      </c>
      <c r="W18" s="35">
        <v>42.1</v>
      </c>
      <c r="X18" s="35">
        <v>45.2</v>
      </c>
      <c r="Y18" s="35">
        <v>48.47</v>
      </c>
      <c r="Z18" s="35">
        <v>51.9</v>
      </c>
      <c r="AA18" s="35">
        <v>55.5</v>
      </c>
      <c r="AB18" s="35">
        <v>59.28</v>
      </c>
      <c r="AC18" s="35">
        <v>63.26</v>
      </c>
      <c r="AD18" s="35">
        <v>67.42</v>
      </c>
      <c r="AE18" s="35">
        <v>71.81</v>
      </c>
      <c r="AF18" s="35">
        <v>76.400000000000006</v>
      </c>
    </row>
    <row r="19" spans="1:32" ht="13.5" x14ac:dyDescent="0.25">
      <c r="A19" s="12" t="str">
        <f t="shared" si="0"/>
        <v>ชาย30</v>
      </c>
      <c r="B19" s="13" t="s">
        <v>4</v>
      </c>
      <c r="C19" s="14">
        <v>30</v>
      </c>
      <c r="D19" s="34">
        <v>3.69</v>
      </c>
      <c r="E19" s="34">
        <v>5.57</v>
      </c>
      <c r="F19" s="34">
        <v>6.36</v>
      </c>
      <c r="G19" s="34">
        <v>8.06</v>
      </c>
      <c r="H19" s="34">
        <v>9.83</v>
      </c>
      <c r="I19" s="34">
        <v>10.85</v>
      </c>
      <c r="J19" s="34">
        <v>12.62</v>
      </c>
      <c r="K19" s="34">
        <v>14.48</v>
      </c>
      <c r="L19" s="34">
        <v>16.420000000000002</v>
      </c>
      <c r="M19" s="34">
        <v>18.440000000000001</v>
      </c>
      <c r="N19" s="34">
        <v>20.54</v>
      </c>
      <c r="O19" s="34">
        <v>22.72</v>
      </c>
      <c r="P19" s="34">
        <v>25.02</v>
      </c>
      <c r="Q19" s="34">
        <v>27.39</v>
      </c>
      <c r="R19" s="34">
        <v>29.9</v>
      </c>
      <c r="S19" s="34">
        <v>32.520000000000003</v>
      </c>
      <c r="T19" s="34">
        <v>35.25</v>
      </c>
      <c r="U19" s="34">
        <v>38.119999999999997</v>
      </c>
      <c r="V19" s="34">
        <v>41.13</v>
      </c>
      <c r="W19" s="35">
        <v>44.31</v>
      </c>
      <c r="X19" s="35">
        <v>47.62</v>
      </c>
      <c r="Y19" s="35">
        <v>51.1</v>
      </c>
      <c r="Z19" s="35">
        <v>54.77</v>
      </c>
      <c r="AA19" s="35">
        <v>58.61</v>
      </c>
      <c r="AB19" s="35">
        <v>62.66</v>
      </c>
      <c r="AC19" s="35">
        <v>66.91</v>
      </c>
      <c r="AD19" s="35">
        <v>71.349999999999994</v>
      </c>
      <c r="AE19" s="35">
        <v>76.06</v>
      </c>
      <c r="AF19" s="35">
        <v>80.98</v>
      </c>
    </row>
    <row r="20" spans="1:32" ht="13.5" x14ac:dyDescent="0.25">
      <c r="A20" s="12" t="str">
        <f t="shared" si="0"/>
        <v>ชาย31</v>
      </c>
      <c r="B20" s="13" t="s">
        <v>4</v>
      </c>
      <c r="C20" s="14">
        <v>31</v>
      </c>
      <c r="D20" s="34">
        <v>3.82</v>
      </c>
      <c r="E20" s="34">
        <v>5.77</v>
      </c>
      <c r="F20" s="34">
        <v>6.59</v>
      </c>
      <c r="G20" s="34">
        <v>8.3800000000000008</v>
      </c>
      <c r="H20" s="34">
        <v>10.23</v>
      </c>
      <c r="I20" s="34">
        <v>11.3</v>
      </c>
      <c r="J20" s="34">
        <v>13.17</v>
      </c>
      <c r="K20" s="34">
        <v>15.12</v>
      </c>
      <c r="L20" s="34">
        <v>17.16</v>
      </c>
      <c r="M20" s="34">
        <v>19.28</v>
      </c>
      <c r="N20" s="34">
        <v>21.5</v>
      </c>
      <c r="O20" s="34">
        <v>23.81</v>
      </c>
      <c r="P20" s="34">
        <v>26.23</v>
      </c>
      <c r="Q20" s="34">
        <v>28.75</v>
      </c>
      <c r="R20" s="34">
        <v>31.4</v>
      </c>
      <c r="S20" s="34">
        <v>34.19</v>
      </c>
      <c r="T20" s="34">
        <v>37.1</v>
      </c>
      <c r="U20" s="34">
        <v>40.15</v>
      </c>
      <c r="V20" s="34">
        <v>43.37</v>
      </c>
      <c r="W20" s="35">
        <v>46.75</v>
      </c>
      <c r="X20" s="35">
        <v>50.28</v>
      </c>
      <c r="Y20" s="35">
        <v>54.01</v>
      </c>
      <c r="Z20" s="35">
        <v>57.92</v>
      </c>
      <c r="AA20" s="35">
        <v>62.03</v>
      </c>
      <c r="AB20" s="35">
        <v>66.36</v>
      </c>
      <c r="AC20" s="35">
        <v>70.91</v>
      </c>
      <c r="AD20" s="35">
        <v>75.67</v>
      </c>
      <c r="AE20" s="35">
        <v>80.72</v>
      </c>
      <c r="AF20" s="35">
        <v>86.01</v>
      </c>
    </row>
    <row r="21" spans="1:32" ht="13.5" x14ac:dyDescent="0.25">
      <c r="A21" s="12" t="str">
        <f t="shared" si="0"/>
        <v>ชาย32</v>
      </c>
      <c r="B21" s="13" t="s">
        <v>4</v>
      </c>
      <c r="C21" s="14">
        <v>32</v>
      </c>
      <c r="D21" s="34">
        <v>3.97</v>
      </c>
      <c r="E21" s="34">
        <v>6.01</v>
      </c>
      <c r="F21" s="34">
        <v>6.88</v>
      </c>
      <c r="G21" s="34">
        <v>8.75</v>
      </c>
      <c r="H21" s="34">
        <v>10.69</v>
      </c>
      <c r="I21" s="34">
        <v>11.82</v>
      </c>
      <c r="J21" s="34">
        <v>13.78</v>
      </c>
      <c r="K21" s="34">
        <v>15.84</v>
      </c>
      <c r="L21" s="34">
        <v>17.989999999999998</v>
      </c>
      <c r="M21" s="34">
        <v>20.23</v>
      </c>
      <c r="N21" s="34">
        <v>22.57</v>
      </c>
      <c r="O21" s="34">
        <v>25.01</v>
      </c>
      <c r="P21" s="34">
        <v>27.58</v>
      </c>
      <c r="Q21" s="34">
        <v>30.25</v>
      </c>
      <c r="R21" s="34">
        <v>33.07</v>
      </c>
      <c r="S21" s="34">
        <v>36.04</v>
      </c>
      <c r="T21" s="34">
        <v>39.14</v>
      </c>
      <c r="U21" s="34">
        <v>42.4</v>
      </c>
      <c r="V21" s="34">
        <v>45.83</v>
      </c>
      <c r="W21" s="35">
        <v>49.44</v>
      </c>
      <c r="X21" s="35">
        <v>53.22</v>
      </c>
      <c r="Y21" s="35">
        <v>57.19</v>
      </c>
      <c r="Z21" s="35">
        <v>61.38</v>
      </c>
      <c r="AA21" s="35">
        <v>65.78</v>
      </c>
      <c r="AB21" s="35">
        <v>70.41</v>
      </c>
      <c r="AC21" s="35">
        <v>75.28</v>
      </c>
      <c r="AD21" s="35">
        <v>80.400000000000006</v>
      </c>
      <c r="AE21" s="35">
        <v>85.82</v>
      </c>
      <c r="AF21" s="35">
        <v>91.51</v>
      </c>
    </row>
    <row r="22" spans="1:32" ht="13.5" x14ac:dyDescent="0.25">
      <c r="A22" s="12" t="str">
        <f t="shared" si="0"/>
        <v>ชาย33</v>
      </c>
      <c r="B22" s="13" t="s">
        <v>4</v>
      </c>
      <c r="C22" s="14">
        <v>33</v>
      </c>
      <c r="D22" s="34">
        <v>4.1500000000000004</v>
      </c>
      <c r="E22" s="34">
        <v>6.28</v>
      </c>
      <c r="F22" s="34">
        <v>7.2</v>
      </c>
      <c r="G22" s="34">
        <v>9.16</v>
      </c>
      <c r="H22" s="34">
        <v>11.21</v>
      </c>
      <c r="I22" s="34">
        <v>12.4</v>
      </c>
      <c r="J22" s="34">
        <v>14.47</v>
      </c>
      <c r="K22" s="34">
        <v>16.63</v>
      </c>
      <c r="L22" s="34">
        <v>18.899999999999999</v>
      </c>
      <c r="M22" s="34">
        <v>21.27</v>
      </c>
      <c r="N22" s="34">
        <v>23.75</v>
      </c>
      <c r="O22" s="34">
        <v>26.34</v>
      </c>
      <c r="P22" s="34">
        <v>29.07</v>
      </c>
      <c r="Q22" s="34">
        <v>31.91</v>
      </c>
      <c r="R22" s="34">
        <v>34.909999999999997</v>
      </c>
      <c r="S22" s="34">
        <v>38.07</v>
      </c>
      <c r="T22" s="34">
        <v>41.38</v>
      </c>
      <c r="U22" s="34">
        <v>44.86</v>
      </c>
      <c r="V22" s="34">
        <v>48.52</v>
      </c>
      <c r="W22" s="35">
        <v>52.39</v>
      </c>
      <c r="X22" s="35">
        <v>56.42</v>
      </c>
      <c r="Y22" s="35">
        <v>60.67</v>
      </c>
      <c r="Z22" s="35">
        <v>65.150000000000006</v>
      </c>
      <c r="AA22" s="35">
        <v>69.87</v>
      </c>
      <c r="AB22" s="35">
        <v>74.83</v>
      </c>
      <c r="AC22" s="35">
        <v>80.06</v>
      </c>
      <c r="AD22" s="35">
        <v>85.55</v>
      </c>
      <c r="AE22" s="35">
        <v>91.39</v>
      </c>
      <c r="AF22" s="35">
        <v>97.52</v>
      </c>
    </row>
    <row r="23" spans="1:32" ht="13.5" x14ac:dyDescent="0.25">
      <c r="A23" s="12" t="str">
        <f t="shared" si="0"/>
        <v>ชาย34</v>
      </c>
      <c r="B23" s="13" t="s">
        <v>4</v>
      </c>
      <c r="C23" s="14">
        <v>34</v>
      </c>
      <c r="D23" s="34">
        <v>4.3499999999999996</v>
      </c>
      <c r="E23" s="34">
        <v>6.59</v>
      </c>
      <c r="F23" s="34">
        <v>7.55</v>
      </c>
      <c r="G23" s="34">
        <v>9.6199999999999992</v>
      </c>
      <c r="H23" s="34">
        <v>11.78</v>
      </c>
      <c r="I23" s="34">
        <v>13.03</v>
      </c>
      <c r="J23" s="34">
        <v>15.21</v>
      </c>
      <c r="K23" s="34">
        <v>17.5</v>
      </c>
      <c r="L23" s="34">
        <v>19.899999999999999</v>
      </c>
      <c r="M23" s="34">
        <v>22.41</v>
      </c>
      <c r="N23" s="34">
        <v>25.04</v>
      </c>
      <c r="O23" s="34">
        <v>27.79</v>
      </c>
      <c r="P23" s="34">
        <v>30.69</v>
      </c>
      <c r="Q23" s="34">
        <v>33.72</v>
      </c>
      <c r="R23" s="34">
        <v>36.93</v>
      </c>
      <c r="S23" s="34">
        <v>40.299999999999997</v>
      </c>
      <c r="T23" s="34">
        <v>43.83</v>
      </c>
      <c r="U23" s="34">
        <v>47.55</v>
      </c>
      <c r="V23" s="34">
        <v>51.47</v>
      </c>
      <c r="W23" s="35">
        <v>55.6</v>
      </c>
      <c r="X23" s="35">
        <v>59.91</v>
      </c>
      <c r="Y23" s="35">
        <v>64.459999999999994</v>
      </c>
      <c r="Z23" s="35">
        <v>69.260000000000005</v>
      </c>
      <c r="AA23" s="35">
        <v>74.31</v>
      </c>
      <c r="AB23" s="35">
        <v>79.64</v>
      </c>
      <c r="AC23" s="35">
        <v>85.26</v>
      </c>
      <c r="AD23" s="35">
        <v>91.17</v>
      </c>
      <c r="AE23" s="35">
        <v>97.47</v>
      </c>
      <c r="AF23" s="35">
        <v>104.08</v>
      </c>
    </row>
    <row r="24" spans="1:32" ht="13.5" x14ac:dyDescent="0.25">
      <c r="A24" s="12" t="str">
        <f t="shared" si="0"/>
        <v>ชาย35</v>
      </c>
      <c r="B24" s="13" t="s">
        <v>4</v>
      </c>
      <c r="C24" s="14">
        <v>35</v>
      </c>
      <c r="D24" s="34">
        <v>4.57</v>
      </c>
      <c r="E24" s="34">
        <v>6.92</v>
      </c>
      <c r="F24" s="34">
        <v>7.94</v>
      </c>
      <c r="G24" s="34">
        <v>10.119999999999999</v>
      </c>
      <c r="H24" s="34">
        <v>12.39</v>
      </c>
      <c r="I24" s="34">
        <v>13.72</v>
      </c>
      <c r="J24" s="34">
        <v>16.03</v>
      </c>
      <c r="K24" s="34">
        <v>18.45</v>
      </c>
      <c r="L24" s="34">
        <v>20.99</v>
      </c>
      <c r="M24" s="34">
        <v>23.66</v>
      </c>
      <c r="N24" s="34">
        <v>26.45</v>
      </c>
      <c r="O24" s="34">
        <v>29.38</v>
      </c>
      <c r="P24" s="34">
        <v>32.47</v>
      </c>
      <c r="Q24" s="34">
        <v>35.700000000000003</v>
      </c>
      <c r="R24" s="34">
        <v>39.119999999999997</v>
      </c>
      <c r="S24" s="34">
        <v>42.73</v>
      </c>
      <c r="T24" s="34">
        <v>46.5</v>
      </c>
      <c r="U24" s="34">
        <v>50.48</v>
      </c>
      <c r="V24" s="34">
        <v>54.67</v>
      </c>
      <c r="W24" s="35">
        <v>59.09</v>
      </c>
      <c r="X24" s="35">
        <v>63.71</v>
      </c>
      <c r="Y24" s="35">
        <v>68.59</v>
      </c>
      <c r="Z24" s="35">
        <v>73.73</v>
      </c>
      <c r="AA24" s="35">
        <v>79.150000000000006</v>
      </c>
      <c r="AB24" s="35">
        <v>84.88</v>
      </c>
      <c r="AC24" s="35">
        <v>90.93</v>
      </c>
      <c r="AD24" s="35">
        <v>97.31</v>
      </c>
      <c r="AE24" s="35">
        <v>104.1</v>
      </c>
      <c r="AF24" s="35">
        <v>111.25</v>
      </c>
    </row>
    <row r="25" spans="1:32" ht="13.5" x14ac:dyDescent="0.25">
      <c r="A25" s="12" t="str">
        <f t="shared" si="0"/>
        <v>ชาย36</v>
      </c>
      <c r="B25" s="13" t="s">
        <v>4</v>
      </c>
      <c r="C25" s="14">
        <v>36</v>
      </c>
      <c r="D25" s="34">
        <v>4.8099999999999996</v>
      </c>
      <c r="E25" s="34">
        <v>7.29</v>
      </c>
      <c r="F25" s="34">
        <v>8.36</v>
      </c>
      <c r="G25" s="34">
        <v>10.66</v>
      </c>
      <c r="H25" s="34">
        <v>13.06</v>
      </c>
      <c r="I25" s="34">
        <v>14.47</v>
      </c>
      <c r="J25" s="34">
        <v>16.91</v>
      </c>
      <c r="K25" s="34">
        <v>19.48</v>
      </c>
      <c r="L25" s="34">
        <v>22.18</v>
      </c>
      <c r="M25" s="34">
        <v>25.01</v>
      </c>
      <c r="N25" s="34">
        <v>27.99</v>
      </c>
      <c r="O25" s="34">
        <v>31.11</v>
      </c>
      <c r="P25" s="34">
        <v>34.409999999999997</v>
      </c>
      <c r="Q25" s="34">
        <v>37.86</v>
      </c>
      <c r="R25" s="34">
        <v>41.52</v>
      </c>
      <c r="S25" s="34">
        <v>45.37</v>
      </c>
      <c r="T25" s="34">
        <v>49.41</v>
      </c>
      <c r="U25" s="34">
        <v>53.66</v>
      </c>
      <c r="V25" s="34">
        <v>58.15</v>
      </c>
      <c r="W25" s="35">
        <v>62.88</v>
      </c>
      <c r="X25" s="35">
        <v>67.84</v>
      </c>
      <c r="Y25" s="35">
        <v>73.069999999999993</v>
      </c>
      <c r="Z25" s="35">
        <v>78.59</v>
      </c>
      <c r="AA25" s="35">
        <v>84.42</v>
      </c>
      <c r="AB25" s="35">
        <v>90.59</v>
      </c>
      <c r="AC25" s="35">
        <v>97.12</v>
      </c>
      <c r="AD25" s="35">
        <v>104</v>
      </c>
      <c r="AE25" s="35">
        <v>111.34</v>
      </c>
      <c r="AF25" s="35">
        <v>119.08</v>
      </c>
    </row>
    <row r="26" spans="1:32" ht="13.5" x14ac:dyDescent="0.25">
      <c r="A26" s="12" t="str">
        <f t="shared" si="0"/>
        <v>ชาย37</v>
      </c>
      <c r="B26" s="13" t="s">
        <v>4</v>
      </c>
      <c r="C26" s="14">
        <v>37</v>
      </c>
      <c r="D26" s="34">
        <v>5.0599999999999996</v>
      </c>
      <c r="E26" s="34">
        <v>7.68</v>
      </c>
      <c r="F26" s="34">
        <v>8.82</v>
      </c>
      <c r="G26" s="34">
        <v>11.25</v>
      </c>
      <c r="H26" s="34">
        <v>13.78</v>
      </c>
      <c r="I26" s="34">
        <v>15.28</v>
      </c>
      <c r="J26" s="34">
        <v>17.87</v>
      </c>
      <c r="K26" s="34">
        <v>20.6</v>
      </c>
      <c r="L26" s="34">
        <v>23.47</v>
      </c>
      <c r="M26" s="34">
        <v>26.49</v>
      </c>
      <c r="N26" s="34">
        <v>29.66</v>
      </c>
      <c r="O26" s="34">
        <v>33</v>
      </c>
      <c r="P26" s="34">
        <v>36.53</v>
      </c>
      <c r="Q26" s="34">
        <v>40.22</v>
      </c>
      <c r="R26" s="34">
        <v>44.13</v>
      </c>
      <c r="S26" s="34">
        <v>48.25</v>
      </c>
      <c r="T26" s="34">
        <v>52.57</v>
      </c>
      <c r="U26" s="34">
        <v>57.13</v>
      </c>
      <c r="V26" s="34">
        <v>61.94</v>
      </c>
      <c r="W26" s="35">
        <v>67.010000000000005</v>
      </c>
      <c r="X26" s="35">
        <v>72.319999999999993</v>
      </c>
      <c r="Y26" s="35">
        <v>77.94</v>
      </c>
      <c r="Z26" s="35">
        <v>83.89</v>
      </c>
      <c r="AA26" s="35">
        <v>90.17</v>
      </c>
      <c r="AB26" s="35">
        <v>96.82</v>
      </c>
      <c r="AC26" s="35">
        <v>103.87</v>
      </c>
      <c r="AD26" s="35">
        <v>111.31</v>
      </c>
      <c r="AE26" s="35">
        <v>119.25</v>
      </c>
      <c r="AF26" s="35">
        <v>127.64</v>
      </c>
    </row>
    <row r="27" spans="1:32" ht="13.5" x14ac:dyDescent="0.25">
      <c r="A27" s="12" t="str">
        <f t="shared" si="0"/>
        <v>ชาย38</v>
      </c>
      <c r="B27" s="13" t="s">
        <v>4</v>
      </c>
      <c r="C27" s="14">
        <v>38</v>
      </c>
      <c r="D27" s="34">
        <v>5.34</v>
      </c>
      <c r="E27" s="34">
        <v>8.1</v>
      </c>
      <c r="F27" s="34">
        <v>9.31</v>
      </c>
      <c r="G27" s="34">
        <v>11.88</v>
      </c>
      <c r="H27" s="34">
        <v>14.57</v>
      </c>
      <c r="I27" s="34">
        <v>16.16</v>
      </c>
      <c r="J27" s="34">
        <v>18.91</v>
      </c>
      <c r="K27" s="34">
        <v>21.82</v>
      </c>
      <c r="L27" s="34">
        <v>24.88</v>
      </c>
      <c r="M27" s="34">
        <v>28.1</v>
      </c>
      <c r="N27" s="34">
        <v>31.5</v>
      </c>
      <c r="O27" s="34">
        <v>35.06</v>
      </c>
      <c r="P27" s="34">
        <v>38.840000000000003</v>
      </c>
      <c r="Q27" s="34">
        <v>42.79</v>
      </c>
      <c r="R27" s="34">
        <v>46.98</v>
      </c>
      <c r="S27" s="34">
        <v>51.39</v>
      </c>
      <c r="T27" s="34">
        <v>56.02</v>
      </c>
      <c r="U27" s="34">
        <v>60.9</v>
      </c>
      <c r="V27" s="34">
        <v>66.05</v>
      </c>
      <c r="W27" s="35">
        <v>71.5</v>
      </c>
      <c r="X27" s="35">
        <v>77.209999999999994</v>
      </c>
      <c r="Y27" s="35">
        <v>83.25</v>
      </c>
      <c r="Z27" s="35">
        <v>89.66</v>
      </c>
      <c r="AA27" s="35">
        <v>96.43</v>
      </c>
      <c r="AB27" s="35">
        <v>103.62</v>
      </c>
      <c r="AC27" s="35">
        <v>111.25</v>
      </c>
      <c r="AD27" s="35">
        <v>119.3</v>
      </c>
      <c r="AE27" s="35">
        <v>127.91</v>
      </c>
      <c r="AF27" s="35">
        <v>137</v>
      </c>
    </row>
    <row r="28" spans="1:32" ht="13.5" x14ac:dyDescent="0.25">
      <c r="A28" s="12" t="str">
        <f t="shared" si="0"/>
        <v>ชาย39</v>
      </c>
      <c r="B28" s="13" t="s">
        <v>4</v>
      </c>
      <c r="C28" s="14">
        <v>39</v>
      </c>
      <c r="D28" s="34">
        <v>5.64</v>
      </c>
      <c r="E28" s="34">
        <v>8.56</v>
      </c>
      <c r="F28" s="34">
        <v>9.84</v>
      </c>
      <c r="G28" s="34">
        <v>12.57</v>
      </c>
      <c r="H28" s="34">
        <v>15.43</v>
      </c>
      <c r="I28" s="34">
        <v>17.13</v>
      </c>
      <c r="J28" s="34">
        <v>20.059999999999999</v>
      </c>
      <c r="K28" s="34">
        <v>23.16</v>
      </c>
      <c r="L28" s="34">
        <v>26.43</v>
      </c>
      <c r="M28" s="34">
        <v>29.87</v>
      </c>
      <c r="N28" s="34">
        <v>33.51</v>
      </c>
      <c r="O28" s="34">
        <v>37.32</v>
      </c>
      <c r="P28" s="34">
        <v>41.36</v>
      </c>
      <c r="Q28" s="34">
        <v>45.6</v>
      </c>
      <c r="R28" s="34">
        <v>50.08</v>
      </c>
      <c r="S28" s="34">
        <v>54.81</v>
      </c>
      <c r="T28" s="34">
        <v>59.77</v>
      </c>
      <c r="U28" s="34">
        <v>65.010000000000005</v>
      </c>
      <c r="V28" s="34">
        <v>70.540000000000006</v>
      </c>
      <c r="W28" s="35">
        <v>76.39</v>
      </c>
      <c r="X28" s="35">
        <v>82.54</v>
      </c>
      <c r="Y28" s="35">
        <v>89.05</v>
      </c>
      <c r="Z28" s="35">
        <v>95.96</v>
      </c>
      <c r="AA28" s="35">
        <v>103.29</v>
      </c>
      <c r="AB28" s="35">
        <v>111.06</v>
      </c>
      <c r="AC28" s="35">
        <v>119.32</v>
      </c>
      <c r="AD28" s="35">
        <v>128.05000000000001</v>
      </c>
      <c r="AE28" s="35">
        <v>137.38999999999999</v>
      </c>
      <c r="AF28" s="35">
        <v>147.25</v>
      </c>
    </row>
    <row r="29" spans="1:32" ht="13.5" x14ac:dyDescent="0.25">
      <c r="A29" s="12" t="str">
        <f t="shared" si="0"/>
        <v>ชาย40</v>
      </c>
      <c r="B29" s="13" t="s">
        <v>4</v>
      </c>
      <c r="C29" s="14">
        <v>40</v>
      </c>
      <c r="D29" s="34">
        <v>5.97</v>
      </c>
      <c r="E29" s="34">
        <v>9.07</v>
      </c>
      <c r="F29" s="34">
        <v>10.43</v>
      </c>
      <c r="G29" s="34">
        <v>13.32</v>
      </c>
      <c r="H29" s="34">
        <v>16.37</v>
      </c>
      <c r="I29" s="34">
        <v>18.18</v>
      </c>
      <c r="J29" s="34">
        <v>21.31</v>
      </c>
      <c r="K29" s="34">
        <v>24.63</v>
      </c>
      <c r="L29" s="34">
        <v>28.13</v>
      </c>
      <c r="M29" s="34">
        <v>31.82</v>
      </c>
      <c r="N29" s="34">
        <v>35.700000000000003</v>
      </c>
      <c r="O29" s="34">
        <v>39.79</v>
      </c>
      <c r="P29" s="34">
        <v>44.12</v>
      </c>
      <c r="Q29" s="34">
        <v>48.66</v>
      </c>
      <c r="R29" s="34">
        <v>53.46</v>
      </c>
      <c r="S29" s="34">
        <v>58.54</v>
      </c>
      <c r="T29" s="34">
        <v>63.86</v>
      </c>
      <c r="U29" s="34">
        <v>69.48</v>
      </c>
      <c r="V29" s="34">
        <v>75.430000000000007</v>
      </c>
      <c r="W29" s="35">
        <v>81.73</v>
      </c>
      <c r="X29" s="35">
        <v>88.35</v>
      </c>
      <c r="Y29" s="35">
        <v>95.39</v>
      </c>
      <c r="Z29" s="35">
        <v>102.86</v>
      </c>
      <c r="AA29" s="35">
        <v>110.78</v>
      </c>
      <c r="AB29" s="35">
        <v>119.2</v>
      </c>
      <c r="AC29" s="35">
        <v>128.16</v>
      </c>
      <c r="AD29" s="35">
        <v>137.63</v>
      </c>
      <c r="AE29" s="35">
        <v>147.76</v>
      </c>
      <c r="AF29" s="35">
        <v>158.46</v>
      </c>
    </row>
    <row r="30" spans="1:32" ht="13.5" x14ac:dyDescent="0.25">
      <c r="A30" s="12" t="str">
        <f t="shared" si="0"/>
        <v>ชาย41</v>
      </c>
      <c r="B30" s="13" t="s">
        <v>4</v>
      </c>
      <c r="C30" s="14">
        <v>41</v>
      </c>
      <c r="D30" s="34">
        <v>6.33</v>
      </c>
      <c r="E30" s="34">
        <v>9.6199999999999992</v>
      </c>
      <c r="F30" s="34">
        <v>11.07</v>
      </c>
      <c r="G30" s="34">
        <v>14.16</v>
      </c>
      <c r="H30" s="34">
        <v>17.399999999999999</v>
      </c>
      <c r="I30" s="34">
        <v>19.350000000000001</v>
      </c>
      <c r="J30" s="34">
        <v>22.7</v>
      </c>
      <c r="K30" s="34">
        <v>26.25</v>
      </c>
      <c r="L30" s="34">
        <v>30</v>
      </c>
      <c r="M30" s="34">
        <v>33.950000000000003</v>
      </c>
      <c r="N30" s="34">
        <v>38.11</v>
      </c>
      <c r="O30" s="34">
        <v>42.5</v>
      </c>
      <c r="P30" s="34">
        <v>47.14</v>
      </c>
      <c r="Q30" s="34">
        <v>52</v>
      </c>
      <c r="R30" s="34">
        <v>57.15</v>
      </c>
      <c r="S30" s="34">
        <v>62.6</v>
      </c>
      <c r="T30" s="34">
        <v>68.31</v>
      </c>
      <c r="U30" s="34">
        <v>74.36</v>
      </c>
      <c r="V30" s="34">
        <v>80.760000000000005</v>
      </c>
      <c r="W30" s="35">
        <v>87.56</v>
      </c>
      <c r="X30" s="35">
        <v>94.71</v>
      </c>
      <c r="Y30" s="35">
        <v>102.32</v>
      </c>
      <c r="Z30" s="35">
        <v>110.41</v>
      </c>
      <c r="AA30" s="35">
        <v>119</v>
      </c>
      <c r="AB30" s="35">
        <v>128.13</v>
      </c>
      <c r="AC30" s="35">
        <v>137.85</v>
      </c>
      <c r="AD30" s="35">
        <v>148.13</v>
      </c>
      <c r="AE30" s="35">
        <v>159.13</v>
      </c>
      <c r="AF30" s="34">
        <v>0</v>
      </c>
    </row>
    <row r="31" spans="1:32" ht="13.5" x14ac:dyDescent="0.25">
      <c r="A31" s="12" t="str">
        <f t="shared" si="0"/>
        <v>ชาย42</v>
      </c>
      <c r="B31" s="13" t="s">
        <v>4</v>
      </c>
      <c r="C31" s="14">
        <v>42</v>
      </c>
      <c r="D31" s="34">
        <v>6.72</v>
      </c>
      <c r="E31" s="34">
        <v>10.23</v>
      </c>
      <c r="F31" s="34">
        <v>11.78</v>
      </c>
      <c r="G31" s="34">
        <v>15.08</v>
      </c>
      <c r="H31" s="34">
        <v>18.55</v>
      </c>
      <c r="I31" s="34">
        <v>20.64</v>
      </c>
      <c r="J31" s="34">
        <v>24.22</v>
      </c>
      <c r="K31" s="34">
        <v>28.03</v>
      </c>
      <c r="L31" s="34">
        <v>32.049999999999997</v>
      </c>
      <c r="M31" s="34">
        <v>36.28</v>
      </c>
      <c r="N31" s="34">
        <v>40.75</v>
      </c>
      <c r="O31" s="34">
        <v>45.45</v>
      </c>
      <c r="P31" s="34">
        <v>50.42</v>
      </c>
      <c r="Q31" s="34">
        <v>55.64</v>
      </c>
      <c r="R31" s="34">
        <v>61.17</v>
      </c>
      <c r="S31" s="34">
        <v>67.02</v>
      </c>
      <c r="T31" s="34">
        <v>73.17</v>
      </c>
      <c r="U31" s="34">
        <v>79.680000000000007</v>
      </c>
      <c r="V31" s="34">
        <v>86.59</v>
      </c>
      <c r="W31" s="35">
        <v>93.94</v>
      </c>
      <c r="X31" s="35">
        <v>101.68</v>
      </c>
      <c r="Y31" s="35">
        <v>109.91</v>
      </c>
      <c r="Z31" s="35">
        <v>118.68</v>
      </c>
      <c r="AA31" s="35">
        <v>128</v>
      </c>
      <c r="AB31" s="35">
        <v>137.91</v>
      </c>
      <c r="AC31" s="35">
        <v>148.47</v>
      </c>
      <c r="AD31" s="35">
        <v>159.63</v>
      </c>
      <c r="AE31" s="34">
        <v>0</v>
      </c>
      <c r="AF31" s="34">
        <v>0</v>
      </c>
    </row>
    <row r="32" spans="1:32" ht="13.5" x14ac:dyDescent="0.25">
      <c r="A32" s="12" t="str">
        <f t="shared" si="0"/>
        <v>ชาย43</v>
      </c>
      <c r="B32" s="13" t="s">
        <v>4</v>
      </c>
      <c r="C32" s="14">
        <v>43</v>
      </c>
      <c r="D32" s="34">
        <v>7.16</v>
      </c>
      <c r="E32" s="34">
        <v>10.9</v>
      </c>
      <c r="F32" s="34">
        <v>12.56</v>
      </c>
      <c r="G32" s="34">
        <v>16.09</v>
      </c>
      <c r="H32" s="34">
        <v>19.809999999999999</v>
      </c>
      <c r="I32" s="34">
        <v>22.06</v>
      </c>
      <c r="J32" s="34">
        <v>25.9</v>
      </c>
      <c r="K32" s="34">
        <v>29.98</v>
      </c>
      <c r="L32" s="34">
        <v>34.29</v>
      </c>
      <c r="M32" s="34">
        <v>38.83</v>
      </c>
      <c r="N32" s="34">
        <v>43.62</v>
      </c>
      <c r="O32" s="34">
        <v>48.66</v>
      </c>
      <c r="P32" s="34">
        <v>54</v>
      </c>
      <c r="Q32" s="34">
        <v>59.6</v>
      </c>
      <c r="R32" s="34">
        <v>65.55</v>
      </c>
      <c r="S32" s="34">
        <v>71.849999999999994</v>
      </c>
      <c r="T32" s="34">
        <v>78.48</v>
      </c>
      <c r="U32" s="34">
        <v>85.5</v>
      </c>
      <c r="V32" s="34">
        <v>92.97</v>
      </c>
      <c r="W32" s="35">
        <v>100.92</v>
      </c>
      <c r="X32" s="35">
        <v>109.31</v>
      </c>
      <c r="Y32" s="35">
        <v>118.24</v>
      </c>
      <c r="Z32" s="35">
        <v>127.75</v>
      </c>
      <c r="AA32" s="35">
        <v>137.87</v>
      </c>
      <c r="AB32" s="35">
        <v>148.63999999999999</v>
      </c>
      <c r="AC32" s="35">
        <v>160.1</v>
      </c>
      <c r="AD32" s="34">
        <v>0</v>
      </c>
      <c r="AE32" s="34">
        <v>0</v>
      </c>
      <c r="AF32" s="34">
        <v>0</v>
      </c>
    </row>
    <row r="33" spans="1:32" ht="13.5" x14ac:dyDescent="0.25">
      <c r="A33" s="12" t="str">
        <f t="shared" si="0"/>
        <v>ชาย44</v>
      </c>
      <c r="B33" s="13" t="s">
        <v>4</v>
      </c>
      <c r="C33" s="14">
        <v>44</v>
      </c>
      <c r="D33" s="34">
        <v>7.64</v>
      </c>
      <c r="E33" s="34">
        <v>11.64</v>
      </c>
      <c r="F33" s="34">
        <v>13.43</v>
      </c>
      <c r="G33" s="34">
        <v>17.21</v>
      </c>
      <c r="H33" s="34">
        <v>21.2</v>
      </c>
      <c r="I33" s="34">
        <v>23.61</v>
      </c>
      <c r="J33" s="34">
        <v>27.74</v>
      </c>
      <c r="K33" s="34">
        <v>32.119999999999997</v>
      </c>
      <c r="L33" s="34">
        <v>36.74</v>
      </c>
      <c r="M33" s="34">
        <v>41.61</v>
      </c>
      <c r="N33" s="34">
        <v>46.76</v>
      </c>
      <c r="O33" s="34">
        <v>52.17</v>
      </c>
      <c r="P33" s="34">
        <v>57.9</v>
      </c>
      <c r="Q33" s="34">
        <v>63.92</v>
      </c>
      <c r="R33" s="34">
        <v>70.33</v>
      </c>
      <c r="S33" s="34">
        <v>77.12</v>
      </c>
      <c r="T33" s="34">
        <v>84.27</v>
      </c>
      <c r="U33" s="34">
        <v>91.87</v>
      </c>
      <c r="V33" s="34">
        <v>99.96</v>
      </c>
      <c r="W33" s="35">
        <v>108.57</v>
      </c>
      <c r="X33" s="35">
        <v>117.67</v>
      </c>
      <c r="Y33" s="35">
        <v>127.36</v>
      </c>
      <c r="Z33" s="35">
        <v>137.69999999999999</v>
      </c>
      <c r="AA33" s="35">
        <v>148.69999999999999</v>
      </c>
      <c r="AB33" s="35">
        <v>160.38999999999999</v>
      </c>
      <c r="AC33" s="34">
        <v>0</v>
      </c>
      <c r="AD33" s="34">
        <v>0</v>
      </c>
      <c r="AE33" s="34">
        <v>0</v>
      </c>
      <c r="AF33" s="34">
        <v>0</v>
      </c>
    </row>
    <row r="34" spans="1:32" ht="13.5" x14ac:dyDescent="0.25">
      <c r="A34" s="12" t="str">
        <f t="shared" si="0"/>
        <v>ชาย45</v>
      </c>
      <c r="B34" s="13" t="s">
        <v>4</v>
      </c>
      <c r="C34" s="14">
        <v>45</v>
      </c>
      <c r="D34" s="34">
        <v>8.18</v>
      </c>
      <c r="E34" s="34">
        <v>12.47</v>
      </c>
      <c r="F34" s="34">
        <v>14.39</v>
      </c>
      <c r="G34" s="34">
        <v>18.440000000000001</v>
      </c>
      <c r="H34" s="34">
        <v>22.72</v>
      </c>
      <c r="I34" s="34">
        <v>25.32</v>
      </c>
      <c r="J34" s="34">
        <v>29.75</v>
      </c>
      <c r="K34" s="34">
        <v>34.44</v>
      </c>
      <c r="L34" s="34">
        <v>39.409999999999997</v>
      </c>
      <c r="M34" s="34">
        <v>44.64</v>
      </c>
      <c r="N34" s="34">
        <v>50.16</v>
      </c>
      <c r="O34" s="34">
        <v>55.98</v>
      </c>
      <c r="P34" s="34">
        <v>62.15</v>
      </c>
      <c r="Q34" s="34">
        <v>68.63</v>
      </c>
      <c r="R34" s="34">
        <v>75.540000000000006</v>
      </c>
      <c r="S34" s="34">
        <v>82.87</v>
      </c>
      <c r="T34" s="34">
        <v>90.61</v>
      </c>
      <c r="U34" s="34">
        <v>98.84</v>
      </c>
      <c r="V34" s="34">
        <v>107.61</v>
      </c>
      <c r="W34" s="35">
        <v>116.96</v>
      </c>
      <c r="X34" s="35">
        <v>126.84</v>
      </c>
      <c r="Y34" s="35">
        <v>137.38</v>
      </c>
      <c r="Z34" s="35">
        <v>148.61000000000001</v>
      </c>
      <c r="AA34" s="35">
        <v>160.56</v>
      </c>
      <c r="AB34" s="34">
        <v>0</v>
      </c>
      <c r="AC34" s="34">
        <v>0</v>
      </c>
      <c r="AD34" s="34">
        <v>0</v>
      </c>
      <c r="AE34" s="34">
        <v>0</v>
      </c>
      <c r="AF34" s="34">
        <v>0</v>
      </c>
    </row>
    <row r="35" spans="1:32" ht="13.5" x14ac:dyDescent="0.25">
      <c r="A35" s="12" t="str">
        <f t="shared" si="0"/>
        <v>ชาย46</v>
      </c>
      <c r="B35" s="13" t="s">
        <v>4</v>
      </c>
      <c r="C35" s="14">
        <v>46</v>
      </c>
      <c r="D35" s="34">
        <v>8.77</v>
      </c>
      <c r="E35" s="34">
        <v>13.37</v>
      </c>
      <c r="F35" s="34">
        <v>15.43</v>
      </c>
      <c r="G35" s="34">
        <v>19.79</v>
      </c>
      <c r="H35" s="34">
        <v>24.39</v>
      </c>
      <c r="I35" s="34">
        <v>27.17</v>
      </c>
      <c r="J35" s="34">
        <v>31.93</v>
      </c>
      <c r="K35" s="34">
        <v>36.97</v>
      </c>
      <c r="L35" s="34">
        <v>42.3</v>
      </c>
      <c r="M35" s="34">
        <v>47.92</v>
      </c>
      <c r="N35" s="34">
        <v>53.86</v>
      </c>
      <c r="O35" s="34">
        <v>60.12</v>
      </c>
      <c r="P35" s="34">
        <v>66.760000000000005</v>
      </c>
      <c r="Q35" s="34">
        <v>73.760000000000005</v>
      </c>
      <c r="R35" s="34">
        <v>81.23</v>
      </c>
      <c r="S35" s="34">
        <v>89.16</v>
      </c>
      <c r="T35" s="34">
        <v>97.55</v>
      </c>
      <c r="U35" s="34">
        <v>106.48</v>
      </c>
      <c r="V35" s="34">
        <v>116</v>
      </c>
      <c r="W35" s="35">
        <v>126.15</v>
      </c>
      <c r="X35" s="35">
        <v>136.9</v>
      </c>
      <c r="Y35" s="35">
        <v>148.36000000000001</v>
      </c>
      <c r="Z35" s="35">
        <v>160.57</v>
      </c>
      <c r="AA35" s="34">
        <v>0</v>
      </c>
      <c r="AB35" s="34">
        <v>0</v>
      </c>
      <c r="AC35" s="34">
        <v>0</v>
      </c>
      <c r="AD35" s="34">
        <v>0</v>
      </c>
      <c r="AE35" s="34">
        <v>0</v>
      </c>
      <c r="AF35" s="35">
        <v>0</v>
      </c>
    </row>
    <row r="36" spans="1:32" ht="13.5" x14ac:dyDescent="0.25">
      <c r="A36" s="12" t="str">
        <f t="shared" si="0"/>
        <v>ชาย47</v>
      </c>
      <c r="B36" s="13" t="s">
        <v>4</v>
      </c>
      <c r="C36" s="14">
        <v>47</v>
      </c>
      <c r="D36" s="34">
        <v>9.42</v>
      </c>
      <c r="E36" s="34">
        <v>14.36</v>
      </c>
      <c r="F36" s="34">
        <v>16.579999999999998</v>
      </c>
      <c r="G36" s="34">
        <v>21.26</v>
      </c>
      <c r="H36" s="34">
        <v>26.2</v>
      </c>
      <c r="I36" s="34">
        <v>29.19</v>
      </c>
      <c r="J36" s="34">
        <v>34.299999999999997</v>
      </c>
      <c r="K36" s="34">
        <v>39.71</v>
      </c>
      <c r="L36" s="34">
        <v>45.44</v>
      </c>
      <c r="M36" s="34">
        <v>51.48</v>
      </c>
      <c r="N36" s="34">
        <v>57.87</v>
      </c>
      <c r="O36" s="34">
        <v>64.62</v>
      </c>
      <c r="P36" s="34">
        <v>71.8</v>
      </c>
      <c r="Q36" s="34">
        <v>79.36</v>
      </c>
      <c r="R36" s="34">
        <v>87.44</v>
      </c>
      <c r="S36" s="34">
        <v>96.05</v>
      </c>
      <c r="T36" s="34">
        <v>105.15</v>
      </c>
      <c r="U36" s="34">
        <v>114.85</v>
      </c>
      <c r="V36" s="34">
        <v>125.2</v>
      </c>
      <c r="W36" s="35">
        <v>136.25</v>
      </c>
      <c r="X36" s="35">
        <v>147.94</v>
      </c>
      <c r="Y36" s="35">
        <v>160.4</v>
      </c>
      <c r="Z36" s="34">
        <v>0</v>
      </c>
      <c r="AA36" s="34">
        <v>0</v>
      </c>
      <c r="AB36" s="34">
        <v>0</v>
      </c>
      <c r="AC36" s="34">
        <v>0</v>
      </c>
      <c r="AD36" s="34">
        <v>0</v>
      </c>
      <c r="AE36" s="34">
        <v>0</v>
      </c>
      <c r="AF36" s="34">
        <v>0</v>
      </c>
    </row>
    <row r="37" spans="1:32" ht="13.5" x14ac:dyDescent="0.25">
      <c r="A37" s="12" t="str">
        <f t="shared" si="0"/>
        <v>ชาย48</v>
      </c>
      <c r="B37" s="13" t="s">
        <v>4</v>
      </c>
      <c r="C37" s="14">
        <v>48</v>
      </c>
      <c r="D37" s="34">
        <v>10.119999999999999</v>
      </c>
      <c r="E37" s="34">
        <v>15.43</v>
      </c>
      <c r="F37" s="34">
        <v>17.82</v>
      </c>
      <c r="G37" s="34">
        <v>22.85</v>
      </c>
      <c r="H37" s="34">
        <v>28.15</v>
      </c>
      <c r="I37" s="34">
        <v>31.37</v>
      </c>
      <c r="J37" s="34">
        <v>36.85</v>
      </c>
      <c r="K37" s="34">
        <v>42.67</v>
      </c>
      <c r="L37" s="34">
        <v>48.84</v>
      </c>
      <c r="M37" s="34">
        <v>55.34</v>
      </c>
      <c r="N37" s="34">
        <v>62.24</v>
      </c>
      <c r="O37" s="34">
        <v>69.52</v>
      </c>
      <c r="P37" s="34">
        <v>77.290000000000006</v>
      </c>
      <c r="Q37" s="34">
        <v>85.49</v>
      </c>
      <c r="R37" s="34">
        <v>94.26</v>
      </c>
      <c r="S37" s="34">
        <v>103.6</v>
      </c>
      <c r="T37" s="34">
        <v>113.5</v>
      </c>
      <c r="U37" s="34">
        <v>124.05</v>
      </c>
      <c r="V37" s="34">
        <v>135.31</v>
      </c>
      <c r="W37" s="35">
        <v>147.33000000000001</v>
      </c>
      <c r="X37" s="35">
        <v>160.05000000000001</v>
      </c>
      <c r="Y37" s="34">
        <v>0</v>
      </c>
      <c r="Z37" s="34">
        <v>0</v>
      </c>
      <c r="AA37" s="34">
        <v>0</v>
      </c>
      <c r="AB37" s="34">
        <v>0</v>
      </c>
      <c r="AC37" s="34">
        <v>0</v>
      </c>
      <c r="AD37" s="34">
        <v>0</v>
      </c>
      <c r="AE37" s="34">
        <v>0</v>
      </c>
      <c r="AF37" s="35">
        <v>0</v>
      </c>
    </row>
    <row r="38" spans="1:32" ht="13.5" x14ac:dyDescent="0.25">
      <c r="A38" s="12" t="str">
        <f t="shared" si="0"/>
        <v>ชาย49</v>
      </c>
      <c r="B38" s="13" t="s">
        <v>4</v>
      </c>
      <c r="C38" s="14">
        <v>49</v>
      </c>
      <c r="D38" s="34">
        <v>10.88</v>
      </c>
      <c r="E38" s="34">
        <v>16.59</v>
      </c>
      <c r="F38" s="34">
        <v>19.16</v>
      </c>
      <c r="G38" s="34">
        <v>24.56</v>
      </c>
      <c r="H38" s="34">
        <v>30.26</v>
      </c>
      <c r="I38" s="34">
        <v>33.72</v>
      </c>
      <c r="J38" s="34">
        <v>39.619999999999997</v>
      </c>
      <c r="K38" s="34">
        <v>45.88</v>
      </c>
      <c r="L38" s="34">
        <v>52.52</v>
      </c>
      <c r="M38" s="34">
        <v>59.55</v>
      </c>
      <c r="N38" s="34">
        <v>67</v>
      </c>
      <c r="O38" s="34">
        <v>74.89</v>
      </c>
      <c r="P38" s="34">
        <v>83.3</v>
      </c>
      <c r="Q38" s="34">
        <v>92.2</v>
      </c>
      <c r="R38" s="34">
        <v>101.73</v>
      </c>
      <c r="S38" s="34">
        <v>111.9</v>
      </c>
      <c r="T38" s="34">
        <v>122.67</v>
      </c>
      <c r="U38" s="34">
        <v>134.16</v>
      </c>
      <c r="V38" s="34">
        <v>146.41999999999999</v>
      </c>
      <c r="W38" s="35">
        <v>159.51</v>
      </c>
      <c r="X38" s="34">
        <v>0</v>
      </c>
      <c r="Y38" s="34">
        <v>0</v>
      </c>
      <c r="Z38" s="34">
        <v>0</v>
      </c>
      <c r="AA38" s="34">
        <v>0</v>
      </c>
      <c r="AB38" s="34">
        <v>0</v>
      </c>
      <c r="AC38" s="34">
        <v>0</v>
      </c>
      <c r="AD38" s="34">
        <v>0</v>
      </c>
      <c r="AE38" s="35">
        <v>0</v>
      </c>
      <c r="AF38" s="35">
        <v>0</v>
      </c>
    </row>
    <row r="39" spans="1:32" ht="13.5" x14ac:dyDescent="0.25">
      <c r="A39" s="12" t="str">
        <f t="shared" si="0"/>
        <v>ชาย50</v>
      </c>
      <c r="B39" s="13" t="s">
        <v>4</v>
      </c>
      <c r="C39" s="14">
        <v>50</v>
      </c>
      <c r="D39" s="34">
        <v>11.71</v>
      </c>
      <c r="E39" s="34">
        <v>17.850000000000001</v>
      </c>
      <c r="F39" s="34">
        <v>20.6</v>
      </c>
      <c r="G39" s="34">
        <v>26.41</v>
      </c>
      <c r="H39" s="34">
        <v>32.54</v>
      </c>
      <c r="I39" s="34">
        <v>36.26</v>
      </c>
      <c r="J39" s="34">
        <v>42.61</v>
      </c>
      <c r="K39" s="34">
        <v>49.37</v>
      </c>
      <c r="L39" s="34">
        <v>56.54</v>
      </c>
      <c r="M39" s="34">
        <v>64.13</v>
      </c>
      <c r="N39" s="34">
        <v>72.209999999999994</v>
      </c>
      <c r="O39" s="34">
        <v>80.760000000000005</v>
      </c>
      <c r="P39" s="34">
        <v>89.91</v>
      </c>
      <c r="Q39" s="34">
        <v>99.59</v>
      </c>
      <c r="R39" s="34">
        <v>109.96</v>
      </c>
      <c r="S39" s="34">
        <v>121.03</v>
      </c>
      <c r="T39" s="34">
        <v>132.76</v>
      </c>
      <c r="U39" s="34">
        <v>145.28</v>
      </c>
      <c r="V39" s="34">
        <v>158.63999999999999</v>
      </c>
      <c r="W39" s="34">
        <v>0</v>
      </c>
      <c r="X39" s="34">
        <v>0</v>
      </c>
      <c r="Y39" s="34">
        <v>0</v>
      </c>
      <c r="Z39" s="34">
        <v>0</v>
      </c>
      <c r="AA39" s="34">
        <v>0</v>
      </c>
      <c r="AB39" s="34">
        <v>0</v>
      </c>
      <c r="AC39" s="34">
        <v>0</v>
      </c>
      <c r="AD39" s="35">
        <v>0</v>
      </c>
      <c r="AE39" s="35">
        <v>0</v>
      </c>
      <c r="AF39" s="35">
        <v>0</v>
      </c>
    </row>
    <row r="40" spans="1:32" ht="13.5" x14ac:dyDescent="0.25">
      <c r="A40" s="12" t="str">
        <f t="shared" si="0"/>
        <v>ชาย51</v>
      </c>
      <c r="B40" s="13" t="s">
        <v>4</v>
      </c>
      <c r="C40" s="14">
        <v>51</v>
      </c>
      <c r="D40" s="34">
        <v>12.59</v>
      </c>
      <c r="E40" s="34">
        <v>19.190000000000001</v>
      </c>
      <c r="F40" s="34">
        <v>22.15</v>
      </c>
      <c r="G40" s="34">
        <v>28.41</v>
      </c>
      <c r="H40" s="34">
        <v>35</v>
      </c>
      <c r="I40" s="34">
        <v>39.01</v>
      </c>
      <c r="J40" s="34">
        <v>45.87</v>
      </c>
      <c r="K40" s="34">
        <v>53.17</v>
      </c>
      <c r="L40" s="34">
        <v>60.93</v>
      </c>
      <c r="M40" s="34">
        <v>69.17</v>
      </c>
      <c r="N40" s="34">
        <v>77.930000000000007</v>
      </c>
      <c r="O40" s="34">
        <v>87.24</v>
      </c>
      <c r="P40" s="34">
        <v>97.19</v>
      </c>
      <c r="Q40" s="34">
        <v>107.73</v>
      </c>
      <c r="R40" s="34">
        <v>119.03</v>
      </c>
      <c r="S40" s="34">
        <v>131.1</v>
      </c>
      <c r="T40" s="34">
        <v>143.88999999999999</v>
      </c>
      <c r="U40" s="34">
        <v>157.54</v>
      </c>
      <c r="V40" s="34">
        <v>0</v>
      </c>
      <c r="W40" s="34">
        <v>0</v>
      </c>
      <c r="X40" s="34">
        <v>0</v>
      </c>
      <c r="Y40" s="34">
        <v>0</v>
      </c>
      <c r="Z40" s="34">
        <v>0</v>
      </c>
      <c r="AA40" s="34">
        <v>0</v>
      </c>
      <c r="AB40" s="34">
        <v>0</v>
      </c>
      <c r="AC40" s="35">
        <v>0</v>
      </c>
      <c r="AD40" s="35">
        <v>0</v>
      </c>
      <c r="AE40" s="35">
        <v>0</v>
      </c>
      <c r="AF40" s="35">
        <v>0</v>
      </c>
    </row>
    <row r="41" spans="1:32" ht="13.5" x14ac:dyDescent="0.25">
      <c r="A41" s="12" t="str">
        <f t="shared" si="0"/>
        <v>ชาย52</v>
      </c>
      <c r="B41" s="13" t="s">
        <v>4</v>
      </c>
      <c r="C41" s="14">
        <v>52</v>
      </c>
      <c r="D41" s="34">
        <v>13.54</v>
      </c>
      <c r="E41" s="34">
        <v>20.65</v>
      </c>
      <c r="F41" s="34">
        <v>23.84</v>
      </c>
      <c r="G41" s="34">
        <v>30.57</v>
      </c>
      <c r="H41" s="34">
        <v>37.68</v>
      </c>
      <c r="I41" s="34">
        <v>42.02</v>
      </c>
      <c r="J41" s="34">
        <v>49.44</v>
      </c>
      <c r="K41" s="34">
        <v>57.35</v>
      </c>
      <c r="L41" s="34">
        <v>65.77</v>
      </c>
      <c r="M41" s="34">
        <v>74.72</v>
      </c>
      <c r="N41" s="34">
        <v>84.26</v>
      </c>
      <c r="O41" s="34">
        <v>94.39</v>
      </c>
      <c r="P41" s="34">
        <v>105.24</v>
      </c>
      <c r="Q41" s="34">
        <v>116.73</v>
      </c>
      <c r="R41" s="34">
        <v>129.06</v>
      </c>
      <c r="S41" s="34">
        <v>142.22999999999999</v>
      </c>
      <c r="T41" s="34">
        <v>156.18</v>
      </c>
      <c r="U41" s="34">
        <v>0</v>
      </c>
      <c r="V41" s="34">
        <v>0</v>
      </c>
      <c r="W41" s="34">
        <v>0</v>
      </c>
      <c r="X41" s="34">
        <v>0</v>
      </c>
      <c r="Y41" s="34">
        <v>0</v>
      </c>
      <c r="Z41" s="34">
        <v>0</v>
      </c>
      <c r="AA41" s="34">
        <v>0</v>
      </c>
      <c r="AB41" s="35">
        <v>0</v>
      </c>
      <c r="AC41" s="35">
        <v>0</v>
      </c>
      <c r="AD41" s="35">
        <v>0</v>
      </c>
      <c r="AE41" s="35">
        <v>0</v>
      </c>
      <c r="AF41" s="35">
        <v>0</v>
      </c>
    </row>
    <row r="42" spans="1:32" ht="13.5" x14ac:dyDescent="0.25">
      <c r="A42" s="12" t="str">
        <f t="shared" si="0"/>
        <v>ชาย53</v>
      </c>
      <c r="B42" s="13" t="s">
        <v>4</v>
      </c>
      <c r="C42" s="14">
        <v>53</v>
      </c>
      <c r="D42" s="34">
        <v>14.58</v>
      </c>
      <c r="E42" s="34">
        <v>22.23</v>
      </c>
      <c r="F42" s="34">
        <v>25.67</v>
      </c>
      <c r="G42" s="34">
        <v>32.94</v>
      </c>
      <c r="H42" s="34">
        <v>40.630000000000003</v>
      </c>
      <c r="I42" s="34">
        <v>45.33</v>
      </c>
      <c r="J42" s="34">
        <v>53.38</v>
      </c>
      <c r="K42" s="34">
        <v>61.97</v>
      </c>
      <c r="L42" s="34">
        <v>71.13</v>
      </c>
      <c r="M42" s="34">
        <v>80.88</v>
      </c>
      <c r="N42" s="34">
        <v>91.27</v>
      </c>
      <c r="O42" s="34">
        <v>102.33</v>
      </c>
      <c r="P42" s="34">
        <v>114.17</v>
      </c>
      <c r="Q42" s="34">
        <v>126.72</v>
      </c>
      <c r="R42" s="34">
        <v>140.18</v>
      </c>
      <c r="S42" s="34">
        <v>154.55000000000001</v>
      </c>
      <c r="T42" s="34">
        <v>0</v>
      </c>
      <c r="U42" s="34">
        <v>0</v>
      </c>
      <c r="V42" s="34">
        <v>0</v>
      </c>
      <c r="W42" s="34">
        <v>0</v>
      </c>
      <c r="X42" s="34">
        <v>0</v>
      </c>
      <c r="Y42" s="34">
        <v>0</v>
      </c>
      <c r="Z42" s="34">
        <v>0</v>
      </c>
      <c r="AA42" s="35">
        <v>0</v>
      </c>
      <c r="AB42" s="35">
        <v>0</v>
      </c>
      <c r="AC42" s="35">
        <v>0</v>
      </c>
      <c r="AD42" s="35">
        <v>0</v>
      </c>
      <c r="AE42" s="35">
        <v>0</v>
      </c>
      <c r="AF42" s="35">
        <v>0</v>
      </c>
    </row>
    <row r="43" spans="1:32" ht="13.5" x14ac:dyDescent="0.25">
      <c r="A43" s="12" t="str">
        <f t="shared" si="0"/>
        <v>ชาย54</v>
      </c>
      <c r="B43" s="13" t="s">
        <v>4</v>
      </c>
      <c r="C43" s="14">
        <v>54</v>
      </c>
      <c r="D43" s="34">
        <v>15.71</v>
      </c>
      <c r="E43" s="34">
        <v>23.96</v>
      </c>
      <c r="F43" s="34">
        <v>27.69</v>
      </c>
      <c r="G43" s="34">
        <v>35.549999999999997</v>
      </c>
      <c r="H43" s="34">
        <v>43.88</v>
      </c>
      <c r="I43" s="34">
        <v>49.01</v>
      </c>
      <c r="J43" s="34">
        <v>57.75</v>
      </c>
      <c r="K43" s="34">
        <v>67.11</v>
      </c>
      <c r="L43" s="34">
        <v>77.099999999999994</v>
      </c>
      <c r="M43" s="34">
        <v>87.73</v>
      </c>
      <c r="N43" s="34">
        <v>99.08</v>
      </c>
      <c r="O43" s="34">
        <v>111.16</v>
      </c>
      <c r="P43" s="34">
        <v>124.09</v>
      </c>
      <c r="Q43" s="34">
        <v>137.81</v>
      </c>
      <c r="R43" s="34">
        <v>152.51</v>
      </c>
      <c r="S43" s="34">
        <v>0</v>
      </c>
      <c r="T43" s="34">
        <v>0</v>
      </c>
      <c r="U43" s="34">
        <v>0</v>
      </c>
      <c r="V43" s="34">
        <v>0</v>
      </c>
      <c r="W43" s="34">
        <v>0</v>
      </c>
      <c r="X43" s="34">
        <v>0</v>
      </c>
      <c r="Y43" s="34">
        <v>0</v>
      </c>
      <c r="Z43" s="35">
        <v>0</v>
      </c>
      <c r="AA43" s="35">
        <v>0</v>
      </c>
      <c r="AB43" s="35">
        <v>0</v>
      </c>
      <c r="AC43" s="35">
        <v>0</v>
      </c>
      <c r="AD43" s="35">
        <v>0</v>
      </c>
      <c r="AE43" s="35">
        <v>0</v>
      </c>
      <c r="AF43" s="35">
        <v>0</v>
      </c>
    </row>
    <row r="44" spans="1:32" ht="13.5" x14ac:dyDescent="0.25">
      <c r="A44" s="12" t="str">
        <f t="shared" si="0"/>
        <v>ชาย55</v>
      </c>
      <c r="B44" s="13" t="s">
        <v>4</v>
      </c>
      <c r="C44" s="14">
        <v>55</v>
      </c>
      <c r="D44" s="34">
        <v>16.96</v>
      </c>
      <c r="E44" s="34">
        <v>25.89</v>
      </c>
      <c r="F44" s="34">
        <v>29.93</v>
      </c>
      <c r="G44" s="34">
        <v>38.46</v>
      </c>
      <c r="H44" s="34">
        <v>47.52</v>
      </c>
      <c r="I44" s="34">
        <v>53.12</v>
      </c>
      <c r="J44" s="34">
        <v>62.65</v>
      </c>
      <c r="K44" s="34">
        <v>72.86</v>
      </c>
      <c r="L44" s="34">
        <v>83.77</v>
      </c>
      <c r="M44" s="34">
        <v>95.39</v>
      </c>
      <c r="N44" s="34">
        <v>107.8</v>
      </c>
      <c r="O44" s="34">
        <v>121.01</v>
      </c>
      <c r="P44" s="34">
        <v>135.15</v>
      </c>
      <c r="Q44" s="34">
        <v>150.13999999999999</v>
      </c>
      <c r="R44" s="34">
        <v>0</v>
      </c>
      <c r="S44" s="34">
        <v>0</v>
      </c>
      <c r="T44" s="34">
        <v>0</v>
      </c>
      <c r="U44" s="34">
        <v>0</v>
      </c>
      <c r="V44" s="34">
        <v>0</v>
      </c>
      <c r="W44" s="34">
        <v>0</v>
      </c>
      <c r="X44" s="34">
        <v>0</v>
      </c>
      <c r="Y44" s="34">
        <v>0</v>
      </c>
      <c r="Z44" s="36">
        <v>0</v>
      </c>
      <c r="AA44" s="36">
        <v>0</v>
      </c>
      <c r="AB44" s="36">
        <v>0</v>
      </c>
      <c r="AC44" s="36">
        <v>0</v>
      </c>
      <c r="AD44" s="36">
        <v>0</v>
      </c>
      <c r="AE44" s="36">
        <v>0</v>
      </c>
      <c r="AF44" s="36">
        <v>0</v>
      </c>
    </row>
    <row r="45" spans="1:32" ht="13.5" x14ac:dyDescent="0.25">
      <c r="A45" s="12" t="str">
        <f t="shared" si="0"/>
        <v>ชาย56</v>
      </c>
      <c r="B45" s="13" t="s">
        <v>4</v>
      </c>
      <c r="C45" s="14">
        <v>56</v>
      </c>
      <c r="D45" s="34">
        <v>18.350000000000001</v>
      </c>
      <c r="E45" s="34">
        <v>28.03</v>
      </c>
      <c r="F45" s="34">
        <v>32.44</v>
      </c>
      <c r="G45" s="34">
        <v>41.73</v>
      </c>
      <c r="H45" s="34">
        <v>51.6</v>
      </c>
      <c r="I45" s="34">
        <v>57.73</v>
      </c>
      <c r="J45" s="34">
        <v>68.14</v>
      </c>
      <c r="K45" s="34">
        <v>79.3</v>
      </c>
      <c r="L45" s="34">
        <v>91.24</v>
      </c>
      <c r="M45" s="34">
        <v>103.96</v>
      </c>
      <c r="N45" s="34">
        <v>117.54</v>
      </c>
      <c r="O45" s="34">
        <v>131.99</v>
      </c>
      <c r="P45" s="34">
        <v>147.47</v>
      </c>
      <c r="Q45" s="34">
        <v>0</v>
      </c>
      <c r="R45" s="34">
        <v>0</v>
      </c>
      <c r="S45" s="34">
        <v>0</v>
      </c>
      <c r="T45" s="34">
        <v>0</v>
      </c>
      <c r="U45" s="34">
        <v>0</v>
      </c>
      <c r="V45" s="34">
        <v>0</v>
      </c>
      <c r="W45" s="34">
        <v>0</v>
      </c>
      <c r="X45" s="34">
        <v>0</v>
      </c>
      <c r="Y45" s="34">
        <v>0</v>
      </c>
      <c r="Z45" s="36">
        <v>0</v>
      </c>
      <c r="AA45" s="36">
        <v>0</v>
      </c>
      <c r="AB45" s="36">
        <v>0</v>
      </c>
      <c r="AC45" s="36">
        <v>0</v>
      </c>
      <c r="AD45" s="36">
        <v>0</v>
      </c>
      <c r="AE45" s="36">
        <v>0</v>
      </c>
      <c r="AF45" s="36">
        <v>0</v>
      </c>
    </row>
    <row r="46" spans="1:32" ht="13.5" x14ac:dyDescent="0.25">
      <c r="A46" s="12" t="str">
        <f t="shared" si="0"/>
        <v>ชาย57</v>
      </c>
      <c r="B46" s="13" t="s">
        <v>4</v>
      </c>
      <c r="C46" s="14">
        <v>57</v>
      </c>
      <c r="D46" s="34">
        <v>19.920000000000002</v>
      </c>
      <c r="E46" s="34">
        <v>30.45</v>
      </c>
      <c r="F46" s="34">
        <v>35.270000000000003</v>
      </c>
      <c r="G46" s="34">
        <v>45.41</v>
      </c>
      <c r="H46" s="34">
        <v>56.19</v>
      </c>
      <c r="I46" s="34">
        <v>62.92</v>
      </c>
      <c r="J46" s="34">
        <v>74.319999999999993</v>
      </c>
      <c r="K46" s="34">
        <v>86.54</v>
      </c>
      <c r="L46" s="34">
        <v>99.62</v>
      </c>
      <c r="M46" s="34">
        <v>113.55</v>
      </c>
      <c r="N46" s="34">
        <v>128.43</v>
      </c>
      <c r="O46" s="34">
        <v>144.26</v>
      </c>
      <c r="P46" s="34">
        <v>0</v>
      </c>
      <c r="Q46" s="34">
        <v>0</v>
      </c>
      <c r="R46" s="34">
        <v>0</v>
      </c>
      <c r="S46" s="34">
        <v>0</v>
      </c>
      <c r="T46" s="34">
        <v>0</v>
      </c>
      <c r="U46" s="34">
        <v>0</v>
      </c>
      <c r="V46" s="34">
        <v>0</v>
      </c>
      <c r="W46" s="36">
        <v>0</v>
      </c>
      <c r="X46" s="36">
        <v>0</v>
      </c>
      <c r="Y46" s="36">
        <v>0</v>
      </c>
      <c r="Z46" s="36">
        <v>0</v>
      </c>
      <c r="AA46" s="36">
        <v>0</v>
      </c>
      <c r="AB46" s="36">
        <v>0</v>
      </c>
      <c r="AC46" s="36">
        <v>0</v>
      </c>
      <c r="AD46" s="36">
        <v>0</v>
      </c>
      <c r="AE46" s="36">
        <v>0</v>
      </c>
      <c r="AF46" s="36">
        <v>0</v>
      </c>
    </row>
    <row r="47" spans="1:32" ht="13.5" x14ac:dyDescent="0.25">
      <c r="A47" s="12" t="str">
        <f t="shared" si="0"/>
        <v>ชาย58</v>
      </c>
      <c r="B47" s="13" t="s">
        <v>4</v>
      </c>
      <c r="C47" s="14">
        <v>58</v>
      </c>
      <c r="D47" s="34">
        <v>21.69</v>
      </c>
      <c r="E47" s="34">
        <v>33.19</v>
      </c>
      <c r="F47" s="34">
        <v>38.47</v>
      </c>
      <c r="G47" s="34">
        <v>49.56</v>
      </c>
      <c r="H47" s="34">
        <v>61.38</v>
      </c>
      <c r="I47" s="34">
        <v>68.760000000000005</v>
      </c>
      <c r="J47" s="34">
        <v>81.260000000000005</v>
      </c>
      <c r="K47" s="34">
        <v>94.67</v>
      </c>
      <c r="L47" s="34">
        <v>109.01</v>
      </c>
      <c r="M47" s="34">
        <v>124.29</v>
      </c>
      <c r="N47" s="34">
        <v>140.59</v>
      </c>
      <c r="O47" s="34">
        <v>0</v>
      </c>
      <c r="P47" s="34">
        <v>0</v>
      </c>
      <c r="Q47" s="34">
        <v>0</v>
      </c>
      <c r="R47" s="34">
        <v>0</v>
      </c>
      <c r="S47" s="34">
        <v>0</v>
      </c>
      <c r="T47" s="34">
        <v>0</v>
      </c>
      <c r="U47" s="34">
        <v>0</v>
      </c>
      <c r="V47" s="34">
        <v>0</v>
      </c>
      <c r="W47" s="34">
        <v>0</v>
      </c>
      <c r="X47" s="34">
        <v>0</v>
      </c>
      <c r="Y47" s="34">
        <v>0</v>
      </c>
      <c r="Z47" s="34">
        <v>0</v>
      </c>
      <c r="AA47" s="34">
        <v>0</v>
      </c>
      <c r="AB47" s="34">
        <v>0</v>
      </c>
      <c r="AC47" s="34">
        <v>0</v>
      </c>
      <c r="AD47" s="34">
        <v>0</v>
      </c>
      <c r="AE47" s="34">
        <v>0</v>
      </c>
      <c r="AF47" s="34">
        <v>0</v>
      </c>
    </row>
    <row r="48" spans="1:32" ht="13.5" x14ac:dyDescent="0.25">
      <c r="A48" s="12" t="str">
        <f t="shared" si="0"/>
        <v>ชาย59</v>
      </c>
      <c r="B48" s="13" t="s">
        <v>4</v>
      </c>
      <c r="C48" s="14">
        <v>59</v>
      </c>
      <c r="D48" s="34">
        <v>23.7</v>
      </c>
      <c r="E48" s="34">
        <v>36.29</v>
      </c>
      <c r="F48" s="34">
        <v>42.09</v>
      </c>
      <c r="G48" s="34">
        <v>54.26</v>
      </c>
      <c r="H48" s="34">
        <v>67.22</v>
      </c>
      <c r="I48" s="34">
        <v>75.34</v>
      </c>
      <c r="J48" s="34">
        <v>89.07</v>
      </c>
      <c r="K48" s="34">
        <v>103.79</v>
      </c>
      <c r="L48" s="34">
        <v>119.52</v>
      </c>
      <c r="M48" s="34">
        <v>136.28</v>
      </c>
      <c r="N48" s="34">
        <v>0</v>
      </c>
      <c r="O48" s="34">
        <v>0</v>
      </c>
      <c r="P48" s="34">
        <v>0</v>
      </c>
      <c r="Q48" s="34">
        <v>0</v>
      </c>
      <c r="R48" s="34">
        <v>0</v>
      </c>
      <c r="S48" s="34">
        <v>0</v>
      </c>
      <c r="T48" s="34">
        <v>0</v>
      </c>
      <c r="U48" s="34">
        <v>0</v>
      </c>
      <c r="V48" s="34">
        <v>0</v>
      </c>
      <c r="W48" s="34">
        <v>0</v>
      </c>
      <c r="X48" s="34">
        <v>0</v>
      </c>
      <c r="Y48" s="34">
        <v>0</v>
      </c>
      <c r="Z48" s="34">
        <v>0</v>
      </c>
      <c r="AA48" s="34">
        <v>0</v>
      </c>
      <c r="AB48" s="34">
        <v>0</v>
      </c>
      <c r="AC48" s="34">
        <v>0</v>
      </c>
      <c r="AD48" s="34">
        <v>0</v>
      </c>
      <c r="AE48" s="34">
        <v>0</v>
      </c>
      <c r="AF48" s="34">
        <v>0</v>
      </c>
    </row>
    <row r="49" spans="1:32" ht="14.25" thickBot="1" x14ac:dyDescent="0.3">
      <c r="A49" s="15" t="str">
        <f t="shared" si="0"/>
        <v>ชาย60</v>
      </c>
      <c r="B49" s="16" t="s">
        <v>4</v>
      </c>
      <c r="C49" s="17">
        <v>60</v>
      </c>
      <c r="D49" s="34">
        <v>25.98</v>
      </c>
      <c r="E49" s="34">
        <v>39.799999999999997</v>
      </c>
      <c r="F49" s="34">
        <v>46.18</v>
      </c>
      <c r="G49" s="34">
        <v>59.55</v>
      </c>
      <c r="H49" s="34">
        <v>73.8</v>
      </c>
      <c r="I49" s="34">
        <v>82.73</v>
      </c>
      <c r="J49" s="34">
        <v>97.82</v>
      </c>
      <c r="K49" s="34">
        <v>113.99</v>
      </c>
      <c r="L49" s="34">
        <v>131.27000000000001</v>
      </c>
      <c r="M49" s="34">
        <v>0</v>
      </c>
      <c r="N49" s="34">
        <v>0</v>
      </c>
      <c r="O49" s="34">
        <v>0</v>
      </c>
      <c r="P49" s="34">
        <v>0</v>
      </c>
      <c r="Q49" s="34">
        <v>0</v>
      </c>
      <c r="R49" s="34">
        <v>0</v>
      </c>
      <c r="S49" s="34">
        <v>0</v>
      </c>
      <c r="T49" s="34">
        <v>0</v>
      </c>
      <c r="U49" s="34">
        <v>0</v>
      </c>
      <c r="V49" s="34">
        <v>0</v>
      </c>
      <c r="W49" s="34">
        <v>0</v>
      </c>
      <c r="X49" s="34">
        <v>0</v>
      </c>
      <c r="Y49" s="34">
        <v>0</v>
      </c>
      <c r="Z49" s="34">
        <v>0</v>
      </c>
      <c r="AA49" s="34">
        <v>0</v>
      </c>
      <c r="AB49" s="34">
        <v>0</v>
      </c>
      <c r="AC49" s="34">
        <v>0</v>
      </c>
      <c r="AD49" s="34">
        <v>0</v>
      </c>
      <c r="AE49" s="34">
        <v>0</v>
      </c>
      <c r="AF49" s="34">
        <v>0</v>
      </c>
    </row>
    <row r="50" spans="1:32" ht="13.5" x14ac:dyDescent="0.25">
      <c r="A50" s="12" t="str">
        <f t="shared" ref="A50:A58" si="1">B50&amp;C50</f>
        <v>ชาย61</v>
      </c>
      <c r="B50" s="13" t="s">
        <v>4</v>
      </c>
      <c r="C50" s="14">
        <v>61</v>
      </c>
      <c r="D50" s="34">
        <v>28.55</v>
      </c>
      <c r="E50" s="34">
        <v>43.76</v>
      </c>
      <c r="F50" s="34">
        <v>50.79</v>
      </c>
      <c r="G50" s="34">
        <v>65.510000000000005</v>
      </c>
      <c r="H50" s="34">
        <v>81.19</v>
      </c>
      <c r="I50" s="34">
        <v>91.02</v>
      </c>
      <c r="J50" s="34">
        <v>107.62</v>
      </c>
      <c r="K50" s="34">
        <v>125.4</v>
      </c>
      <c r="L50" s="34">
        <v>0</v>
      </c>
      <c r="M50" s="34">
        <v>0</v>
      </c>
      <c r="N50" s="34">
        <v>0</v>
      </c>
      <c r="O50" s="34">
        <v>0</v>
      </c>
      <c r="P50" s="34">
        <v>0</v>
      </c>
      <c r="Q50" s="34">
        <v>0</v>
      </c>
      <c r="R50" s="34">
        <v>0</v>
      </c>
      <c r="S50" s="34">
        <v>0</v>
      </c>
      <c r="T50" s="34">
        <v>0</v>
      </c>
      <c r="U50" s="34">
        <v>0</v>
      </c>
      <c r="V50" s="34">
        <v>0</v>
      </c>
      <c r="W50" s="34">
        <v>0</v>
      </c>
      <c r="X50" s="34">
        <v>0</v>
      </c>
      <c r="Y50" s="34">
        <v>0</v>
      </c>
      <c r="Z50" s="34">
        <v>0</v>
      </c>
      <c r="AA50" s="34">
        <v>0</v>
      </c>
      <c r="AB50" s="34">
        <v>0</v>
      </c>
      <c r="AC50" s="34">
        <v>0</v>
      </c>
      <c r="AD50" s="34">
        <v>0</v>
      </c>
      <c r="AE50" s="34">
        <v>0</v>
      </c>
      <c r="AF50" s="34">
        <v>0</v>
      </c>
    </row>
    <row r="51" spans="1:32" ht="13.5" x14ac:dyDescent="0.25">
      <c r="A51" s="12" t="str">
        <f t="shared" si="1"/>
        <v>ชาย62</v>
      </c>
      <c r="B51" s="13" t="s">
        <v>4</v>
      </c>
      <c r="C51" s="14">
        <v>62</v>
      </c>
      <c r="D51" s="34">
        <v>31.46</v>
      </c>
      <c r="E51" s="34">
        <v>48.22</v>
      </c>
      <c r="F51" s="34">
        <v>55.97</v>
      </c>
      <c r="G51" s="34">
        <v>72.2</v>
      </c>
      <c r="H51" s="34">
        <v>89.48</v>
      </c>
      <c r="I51" s="34">
        <v>100.31</v>
      </c>
      <c r="J51" s="34">
        <v>118.57</v>
      </c>
      <c r="K51" s="34">
        <v>0</v>
      </c>
      <c r="L51" s="34">
        <v>0</v>
      </c>
      <c r="M51" s="34">
        <v>0</v>
      </c>
      <c r="N51" s="34">
        <v>0</v>
      </c>
      <c r="O51" s="34">
        <v>0</v>
      </c>
      <c r="P51" s="34">
        <v>0</v>
      </c>
      <c r="Q51" s="34">
        <v>0</v>
      </c>
      <c r="R51" s="34">
        <v>0</v>
      </c>
      <c r="S51" s="34">
        <v>0</v>
      </c>
      <c r="T51" s="34">
        <v>0</v>
      </c>
      <c r="U51" s="34">
        <v>0</v>
      </c>
      <c r="V51" s="34">
        <v>0</v>
      </c>
      <c r="W51" s="34">
        <v>0</v>
      </c>
      <c r="X51" s="34">
        <v>0</v>
      </c>
      <c r="Y51" s="34">
        <v>0</v>
      </c>
      <c r="Z51" s="34">
        <v>0</v>
      </c>
      <c r="AA51" s="34">
        <v>0</v>
      </c>
      <c r="AB51" s="34">
        <v>0</v>
      </c>
      <c r="AC51" s="34">
        <v>0</v>
      </c>
      <c r="AD51" s="34">
        <v>0</v>
      </c>
      <c r="AE51" s="34">
        <v>0</v>
      </c>
      <c r="AF51" s="34">
        <v>0</v>
      </c>
    </row>
    <row r="52" spans="1:32" ht="14.25" thickBot="1" x14ac:dyDescent="0.3">
      <c r="A52" s="12" t="str">
        <f t="shared" si="1"/>
        <v>ชาย63</v>
      </c>
      <c r="B52" s="16" t="s">
        <v>4</v>
      </c>
      <c r="C52" s="14">
        <v>63</v>
      </c>
      <c r="D52" s="34">
        <v>34.729999999999997</v>
      </c>
      <c r="E52" s="34">
        <v>53.24</v>
      </c>
      <c r="F52" s="34">
        <v>61.8</v>
      </c>
      <c r="G52" s="34">
        <v>79.7</v>
      </c>
      <c r="H52" s="34">
        <v>98.77</v>
      </c>
      <c r="I52" s="34">
        <v>110.69</v>
      </c>
      <c r="J52" s="34">
        <v>0</v>
      </c>
      <c r="K52" s="34">
        <v>0</v>
      </c>
      <c r="L52" s="34">
        <v>0</v>
      </c>
      <c r="M52" s="34">
        <v>0</v>
      </c>
      <c r="N52" s="34">
        <v>0</v>
      </c>
      <c r="O52" s="34">
        <v>0</v>
      </c>
      <c r="P52" s="34">
        <v>0</v>
      </c>
      <c r="Q52" s="34">
        <v>0</v>
      </c>
      <c r="R52" s="34">
        <v>0</v>
      </c>
      <c r="S52" s="34">
        <v>0</v>
      </c>
      <c r="T52" s="34">
        <v>0</v>
      </c>
      <c r="U52" s="34">
        <v>0</v>
      </c>
      <c r="V52" s="34">
        <v>0</v>
      </c>
      <c r="W52" s="34">
        <v>0</v>
      </c>
      <c r="X52" s="34">
        <v>0</v>
      </c>
      <c r="Y52" s="34">
        <v>0</v>
      </c>
      <c r="Z52" s="34">
        <v>0</v>
      </c>
      <c r="AA52" s="34">
        <v>0</v>
      </c>
      <c r="AB52" s="34">
        <v>0</v>
      </c>
      <c r="AC52" s="34">
        <v>0</v>
      </c>
      <c r="AD52" s="34">
        <v>0</v>
      </c>
      <c r="AE52" s="34">
        <v>0</v>
      </c>
      <c r="AF52" s="34">
        <v>0</v>
      </c>
    </row>
    <row r="53" spans="1:32" ht="13.5" x14ac:dyDescent="0.25">
      <c r="A53" s="12" t="str">
        <f t="shared" si="1"/>
        <v>ชาย64</v>
      </c>
      <c r="B53" s="13" t="s">
        <v>4</v>
      </c>
      <c r="C53" s="14">
        <v>64</v>
      </c>
      <c r="D53" s="34">
        <v>38.42</v>
      </c>
      <c r="E53" s="34">
        <v>58.88</v>
      </c>
      <c r="F53" s="34">
        <v>68.34</v>
      </c>
      <c r="G53" s="34">
        <v>88.12</v>
      </c>
      <c r="H53" s="34">
        <v>109.18</v>
      </c>
      <c r="I53" s="34">
        <v>0</v>
      </c>
      <c r="J53" s="34">
        <v>0</v>
      </c>
      <c r="K53" s="34">
        <v>0</v>
      </c>
      <c r="L53" s="34">
        <v>0</v>
      </c>
      <c r="M53" s="34">
        <v>0</v>
      </c>
      <c r="N53" s="34">
        <v>0</v>
      </c>
      <c r="O53" s="34">
        <v>0</v>
      </c>
      <c r="P53" s="34">
        <v>0</v>
      </c>
      <c r="Q53" s="34">
        <v>0</v>
      </c>
      <c r="R53" s="34">
        <v>0</v>
      </c>
      <c r="S53" s="34">
        <v>0</v>
      </c>
      <c r="T53" s="34">
        <v>0</v>
      </c>
      <c r="U53" s="34">
        <v>0</v>
      </c>
      <c r="V53" s="34">
        <v>0</v>
      </c>
      <c r="W53" s="34">
        <v>0</v>
      </c>
      <c r="X53" s="34">
        <v>0</v>
      </c>
      <c r="Y53" s="34">
        <v>0</v>
      </c>
      <c r="Z53" s="34">
        <v>0</v>
      </c>
      <c r="AA53" s="34">
        <v>0</v>
      </c>
      <c r="AB53" s="34">
        <v>0</v>
      </c>
      <c r="AC53" s="34">
        <v>0</v>
      </c>
      <c r="AD53" s="34">
        <v>0</v>
      </c>
      <c r="AE53" s="34">
        <v>0</v>
      </c>
      <c r="AF53" s="34">
        <v>0</v>
      </c>
    </row>
    <row r="54" spans="1:32" ht="13.5" x14ac:dyDescent="0.25">
      <c r="A54" s="12" t="str">
        <f t="shared" si="1"/>
        <v>ชาย65</v>
      </c>
      <c r="B54" s="13" t="s">
        <v>4</v>
      </c>
      <c r="C54" s="14">
        <v>65</v>
      </c>
      <c r="D54" s="34">
        <v>42.57</v>
      </c>
      <c r="E54" s="34">
        <v>65.23</v>
      </c>
      <c r="F54" s="34">
        <v>75.69</v>
      </c>
      <c r="G54" s="34">
        <v>97.57</v>
      </c>
      <c r="H54" s="34">
        <v>0</v>
      </c>
      <c r="I54" s="34">
        <v>0</v>
      </c>
      <c r="J54" s="34">
        <v>0</v>
      </c>
      <c r="K54" s="34">
        <v>0</v>
      </c>
      <c r="L54" s="34">
        <v>0</v>
      </c>
      <c r="M54" s="34">
        <v>0</v>
      </c>
      <c r="N54" s="34">
        <v>0</v>
      </c>
      <c r="O54" s="34">
        <v>0</v>
      </c>
      <c r="P54" s="34">
        <v>0</v>
      </c>
      <c r="Q54" s="34">
        <v>0</v>
      </c>
      <c r="R54" s="34">
        <v>0</v>
      </c>
      <c r="S54" s="34">
        <v>0</v>
      </c>
      <c r="T54" s="34">
        <v>0</v>
      </c>
      <c r="U54" s="34">
        <v>0</v>
      </c>
      <c r="V54" s="34">
        <v>0</v>
      </c>
      <c r="W54" s="34">
        <v>0</v>
      </c>
      <c r="X54" s="34">
        <v>0</v>
      </c>
      <c r="Y54" s="34">
        <v>0</v>
      </c>
      <c r="Z54" s="34">
        <v>0</v>
      </c>
      <c r="AA54" s="34">
        <v>0</v>
      </c>
      <c r="AB54" s="34">
        <v>0</v>
      </c>
      <c r="AC54" s="34">
        <v>0</v>
      </c>
      <c r="AD54" s="34">
        <v>0</v>
      </c>
      <c r="AE54" s="34">
        <v>0</v>
      </c>
      <c r="AF54" s="34">
        <v>0</v>
      </c>
    </row>
    <row r="55" spans="1:32" ht="13.5" x14ac:dyDescent="0.25">
      <c r="A55" s="4" t="str">
        <f t="shared" si="1"/>
        <v>หญิง16</v>
      </c>
      <c r="B55" s="18" t="s">
        <v>5</v>
      </c>
      <c r="C55" s="20">
        <v>16</v>
      </c>
      <c r="D55" s="34">
        <v>0.94</v>
      </c>
      <c r="E55" s="34">
        <v>1.42</v>
      </c>
      <c r="F55" s="34">
        <v>1.47</v>
      </c>
      <c r="G55" s="36">
        <v>1.87</v>
      </c>
      <c r="H55" s="36">
        <v>2.2799999999999998</v>
      </c>
      <c r="I55" s="36">
        <v>2.5099999999999998</v>
      </c>
      <c r="J55" s="36">
        <v>2.91</v>
      </c>
      <c r="K55" s="36">
        <v>3.32</v>
      </c>
      <c r="L55" s="36">
        <v>3.75</v>
      </c>
      <c r="M55" s="36">
        <v>4.18</v>
      </c>
      <c r="N55" s="36">
        <v>4.62</v>
      </c>
      <c r="O55" s="36">
        <v>5.08</v>
      </c>
      <c r="P55" s="36">
        <v>5.54</v>
      </c>
      <c r="Q55" s="36">
        <v>6.01</v>
      </c>
      <c r="R55" s="36">
        <v>6.49</v>
      </c>
      <c r="S55" s="36">
        <v>6.98</v>
      </c>
      <c r="T55" s="36">
        <v>7.48</v>
      </c>
      <c r="U55" s="36">
        <v>7.99</v>
      </c>
      <c r="V55" s="36">
        <v>8.52</v>
      </c>
      <c r="W55" s="37">
        <v>9.06</v>
      </c>
      <c r="X55" s="37">
        <v>9.6199999999999992</v>
      </c>
      <c r="Y55" s="37">
        <v>10.19</v>
      </c>
      <c r="Z55" s="37">
        <v>10.79</v>
      </c>
      <c r="AA55" s="37">
        <v>11.41</v>
      </c>
      <c r="AB55" s="37">
        <v>12.06</v>
      </c>
      <c r="AC55" s="37">
        <v>12.74</v>
      </c>
      <c r="AD55" s="37">
        <v>13.44</v>
      </c>
      <c r="AE55" s="37">
        <v>14.19</v>
      </c>
      <c r="AF55" s="37">
        <v>14.97</v>
      </c>
    </row>
    <row r="56" spans="1:32" ht="13.5" x14ac:dyDescent="0.25">
      <c r="A56" s="4" t="str">
        <f t="shared" si="1"/>
        <v>หญิง17</v>
      </c>
      <c r="B56" s="18" t="s">
        <v>5</v>
      </c>
      <c r="C56" s="19">
        <v>17</v>
      </c>
      <c r="D56" s="34">
        <v>0.98</v>
      </c>
      <c r="E56" s="34">
        <v>1.48</v>
      </c>
      <c r="F56" s="34">
        <v>1.53</v>
      </c>
      <c r="G56" s="36">
        <v>1.94</v>
      </c>
      <c r="H56" s="36">
        <v>2.37</v>
      </c>
      <c r="I56" s="36">
        <v>2.6</v>
      </c>
      <c r="J56" s="36">
        <v>3.01</v>
      </c>
      <c r="K56" s="36">
        <v>3.44</v>
      </c>
      <c r="L56" s="36">
        <v>3.88</v>
      </c>
      <c r="M56" s="36">
        <v>4.32</v>
      </c>
      <c r="N56" s="36">
        <v>4.78</v>
      </c>
      <c r="O56" s="36">
        <v>5.24</v>
      </c>
      <c r="P56" s="36">
        <v>5.71</v>
      </c>
      <c r="Q56" s="36">
        <v>6.19</v>
      </c>
      <c r="R56" s="36">
        <v>6.69</v>
      </c>
      <c r="S56" s="36">
        <v>7.19</v>
      </c>
      <c r="T56" s="36">
        <v>7.71</v>
      </c>
      <c r="U56" s="36">
        <v>8.24</v>
      </c>
      <c r="V56" s="36">
        <v>8.7799999999999994</v>
      </c>
      <c r="W56" s="37">
        <v>9.35</v>
      </c>
      <c r="X56" s="37">
        <v>9.93</v>
      </c>
      <c r="Y56" s="37">
        <v>10.53</v>
      </c>
      <c r="Z56" s="37">
        <v>11.16</v>
      </c>
      <c r="AA56" s="37">
        <v>11.82</v>
      </c>
      <c r="AB56" s="37">
        <v>12.5</v>
      </c>
      <c r="AC56" s="37">
        <v>13.22</v>
      </c>
      <c r="AD56" s="37">
        <v>13.98</v>
      </c>
      <c r="AE56" s="37">
        <v>14.77</v>
      </c>
      <c r="AF56" s="37">
        <v>15.6</v>
      </c>
    </row>
    <row r="57" spans="1:32" ht="13.5" x14ac:dyDescent="0.25">
      <c r="A57" s="4" t="str">
        <f t="shared" si="1"/>
        <v>หญิง18</v>
      </c>
      <c r="B57" s="18" t="s">
        <v>5</v>
      </c>
      <c r="C57" s="20">
        <v>18</v>
      </c>
      <c r="D57" s="34">
        <v>1.02</v>
      </c>
      <c r="E57" s="34">
        <v>1.53</v>
      </c>
      <c r="F57" s="34">
        <v>1.59</v>
      </c>
      <c r="G57" s="36">
        <v>2.0099999999999998</v>
      </c>
      <c r="H57" s="36">
        <v>2.4500000000000002</v>
      </c>
      <c r="I57" s="36">
        <v>2.69</v>
      </c>
      <c r="J57" s="36">
        <v>3.12</v>
      </c>
      <c r="K57" s="36">
        <v>3.55</v>
      </c>
      <c r="L57" s="36">
        <v>4</v>
      </c>
      <c r="M57" s="36">
        <v>4.46</v>
      </c>
      <c r="N57" s="36">
        <v>4.92</v>
      </c>
      <c r="O57" s="36">
        <v>5.4</v>
      </c>
      <c r="P57" s="36">
        <v>5.88</v>
      </c>
      <c r="Q57" s="36">
        <v>6.38</v>
      </c>
      <c r="R57" s="36">
        <v>6.89</v>
      </c>
      <c r="S57" s="36">
        <v>7.41</v>
      </c>
      <c r="T57" s="36">
        <v>7.94</v>
      </c>
      <c r="U57" s="36">
        <v>8.49</v>
      </c>
      <c r="V57" s="36">
        <v>9.06</v>
      </c>
      <c r="W57" s="37">
        <v>9.65</v>
      </c>
      <c r="X57" s="37">
        <v>10.25</v>
      </c>
      <c r="Y57" s="37">
        <v>10.89</v>
      </c>
      <c r="Z57" s="37">
        <v>11.55</v>
      </c>
      <c r="AA57" s="37">
        <v>12.25</v>
      </c>
      <c r="AB57" s="37">
        <v>12.98</v>
      </c>
      <c r="AC57" s="37">
        <v>13.74</v>
      </c>
      <c r="AD57" s="37">
        <v>14.55</v>
      </c>
      <c r="AE57" s="37">
        <v>15.4</v>
      </c>
      <c r="AF57" s="37">
        <v>16.29</v>
      </c>
    </row>
    <row r="58" spans="1:32" ht="13.5" x14ac:dyDescent="0.25">
      <c r="A58" s="4" t="str">
        <f t="shared" si="1"/>
        <v>หญิง19</v>
      </c>
      <c r="B58" s="18" t="s">
        <v>5</v>
      </c>
      <c r="C58" s="20">
        <v>19</v>
      </c>
      <c r="D58" s="34">
        <v>1.05</v>
      </c>
      <c r="E58" s="34">
        <v>1.59</v>
      </c>
      <c r="F58" s="36">
        <v>1.65</v>
      </c>
      <c r="G58" s="36">
        <v>2.08</v>
      </c>
      <c r="H58" s="36">
        <v>2.5299999999999998</v>
      </c>
      <c r="I58" s="36">
        <v>2.78</v>
      </c>
      <c r="J58" s="36">
        <v>3.21</v>
      </c>
      <c r="K58" s="36">
        <v>3.66</v>
      </c>
      <c r="L58" s="36">
        <v>4.12</v>
      </c>
      <c r="M58" s="36">
        <v>4.59</v>
      </c>
      <c r="N58" s="36">
        <v>5.0599999999999996</v>
      </c>
      <c r="O58" s="36">
        <v>5.55</v>
      </c>
      <c r="P58" s="36">
        <v>6.05</v>
      </c>
      <c r="Q58" s="36">
        <v>6.56</v>
      </c>
      <c r="R58" s="36">
        <v>7.08</v>
      </c>
      <c r="S58" s="36">
        <v>7.62</v>
      </c>
      <c r="T58" s="36">
        <v>8.17</v>
      </c>
      <c r="U58" s="36">
        <v>8.74</v>
      </c>
      <c r="V58" s="36">
        <v>9.34</v>
      </c>
      <c r="W58" s="37">
        <v>9.9600000000000009</v>
      </c>
      <c r="X58" s="37">
        <v>10.6</v>
      </c>
      <c r="Y58" s="37">
        <v>11.27</v>
      </c>
      <c r="Z58" s="37">
        <v>11.97</v>
      </c>
      <c r="AA58" s="37">
        <v>12.71</v>
      </c>
      <c r="AB58" s="37">
        <v>13.49</v>
      </c>
      <c r="AC58" s="37">
        <v>14.31</v>
      </c>
      <c r="AD58" s="37">
        <v>15.17</v>
      </c>
      <c r="AE58" s="37">
        <v>16.079999999999998</v>
      </c>
      <c r="AF58" s="37">
        <v>17.03</v>
      </c>
    </row>
    <row r="59" spans="1:32" ht="13.5" x14ac:dyDescent="0.25">
      <c r="A59" s="4" t="str">
        <f t="shared" si="0"/>
        <v>หญิง20</v>
      </c>
      <c r="B59" s="18" t="s">
        <v>5</v>
      </c>
      <c r="C59" s="19">
        <v>20</v>
      </c>
      <c r="D59" s="34">
        <v>1.0900000000000001</v>
      </c>
      <c r="E59" s="34">
        <v>1.64</v>
      </c>
      <c r="F59" s="36">
        <v>1.7</v>
      </c>
      <c r="G59" s="36">
        <v>2.15</v>
      </c>
      <c r="H59" s="36">
        <v>2.61</v>
      </c>
      <c r="I59" s="36">
        <v>2.86</v>
      </c>
      <c r="J59" s="36">
        <v>3.31</v>
      </c>
      <c r="K59" s="36">
        <v>3.77</v>
      </c>
      <c r="L59" s="36">
        <v>4.2300000000000004</v>
      </c>
      <c r="M59" s="36">
        <v>4.71</v>
      </c>
      <c r="N59" s="36">
        <v>5.2</v>
      </c>
      <c r="O59" s="36">
        <v>5.7</v>
      </c>
      <c r="P59" s="36">
        <v>6.21</v>
      </c>
      <c r="Q59" s="36">
        <v>6.74</v>
      </c>
      <c r="R59" s="36">
        <v>7.28</v>
      </c>
      <c r="S59" s="36">
        <v>7.84</v>
      </c>
      <c r="T59" s="36">
        <v>8.41</v>
      </c>
      <c r="U59" s="36">
        <v>9.01</v>
      </c>
      <c r="V59" s="36">
        <v>9.6300000000000008</v>
      </c>
      <c r="W59" s="37">
        <v>10.29</v>
      </c>
      <c r="X59" s="37">
        <v>10.96</v>
      </c>
      <c r="Y59" s="37">
        <v>11.68</v>
      </c>
      <c r="Z59" s="37">
        <v>12.42</v>
      </c>
      <c r="AA59" s="37">
        <v>13.21</v>
      </c>
      <c r="AB59" s="37">
        <v>14.04</v>
      </c>
      <c r="AC59" s="37">
        <v>14.92</v>
      </c>
      <c r="AD59" s="37">
        <v>15.84</v>
      </c>
      <c r="AE59" s="37">
        <v>16.82</v>
      </c>
      <c r="AF59" s="37">
        <v>17.850000000000001</v>
      </c>
    </row>
    <row r="60" spans="1:32" ht="13.5" x14ac:dyDescent="0.25">
      <c r="A60" s="4" t="str">
        <f t="shared" si="0"/>
        <v>หญิง21</v>
      </c>
      <c r="B60" s="18" t="s">
        <v>5</v>
      </c>
      <c r="C60" s="20">
        <v>21</v>
      </c>
      <c r="D60" s="34">
        <v>1.1200000000000001</v>
      </c>
      <c r="E60" s="34">
        <v>1.69</v>
      </c>
      <c r="F60" s="36">
        <v>1.75</v>
      </c>
      <c r="G60" s="36">
        <v>2.21</v>
      </c>
      <c r="H60" s="36">
        <v>2.68</v>
      </c>
      <c r="I60" s="36">
        <v>2.94</v>
      </c>
      <c r="J60" s="36">
        <v>3.4</v>
      </c>
      <c r="K60" s="36">
        <v>3.86</v>
      </c>
      <c r="L60" s="36">
        <v>4.34</v>
      </c>
      <c r="M60" s="36">
        <v>4.84</v>
      </c>
      <c r="N60" s="36">
        <v>5.34</v>
      </c>
      <c r="O60" s="36">
        <v>5.85</v>
      </c>
      <c r="P60" s="36">
        <v>6.38</v>
      </c>
      <c r="Q60" s="36">
        <v>6.92</v>
      </c>
      <c r="R60" s="36">
        <v>7.48</v>
      </c>
      <c r="S60" s="36">
        <v>8.07</v>
      </c>
      <c r="T60" s="36">
        <v>8.67</v>
      </c>
      <c r="U60" s="36">
        <v>9.3000000000000007</v>
      </c>
      <c r="V60" s="36">
        <v>9.9499999999999993</v>
      </c>
      <c r="W60" s="37">
        <v>10.64</v>
      </c>
      <c r="X60" s="37">
        <v>11.36</v>
      </c>
      <c r="Y60" s="37">
        <v>12.12</v>
      </c>
      <c r="Z60" s="37">
        <v>12.92</v>
      </c>
      <c r="AA60" s="37">
        <v>13.76</v>
      </c>
      <c r="AB60" s="37">
        <v>14.65</v>
      </c>
      <c r="AC60" s="37">
        <v>15.59</v>
      </c>
      <c r="AD60" s="37">
        <v>16.579999999999998</v>
      </c>
      <c r="AE60" s="37">
        <v>17.63</v>
      </c>
      <c r="AF60" s="37">
        <v>18.73</v>
      </c>
    </row>
    <row r="61" spans="1:32" ht="13.5" x14ac:dyDescent="0.25">
      <c r="A61" s="4" t="str">
        <f t="shared" si="0"/>
        <v>หญิง22</v>
      </c>
      <c r="B61" s="18" t="s">
        <v>5</v>
      </c>
      <c r="C61" s="20">
        <v>22</v>
      </c>
      <c r="D61" s="34">
        <v>1.1599999999999999</v>
      </c>
      <c r="E61" s="34">
        <v>1.74</v>
      </c>
      <c r="F61" s="36">
        <v>1.8</v>
      </c>
      <c r="G61" s="36">
        <v>2.27</v>
      </c>
      <c r="H61" s="36">
        <v>2.75</v>
      </c>
      <c r="I61" s="36">
        <v>3.01</v>
      </c>
      <c r="J61" s="36">
        <v>3.48</v>
      </c>
      <c r="K61" s="36">
        <v>3.96</v>
      </c>
      <c r="L61" s="36">
        <v>4.45</v>
      </c>
      <c r="M61" s="36">
        <v>4.96</v>
      </c>
      <c r="N61" s="36">
        <v>5.47</v>
      </c>
      <c r="O61" s="36">
        <v>6</v>
      </c>
      <c r="P61" s="36">
        <v>6.55</v>
      </c>
      <c r="Q61" s="36">
        <v>7.11</v>
      </c>
      <c r="R61" s="36">
        <v>7.7</v>
      </c>
      <c r="S61" s="36">
        <v>8.31</v>
      </c>
      <c r="T61" s="36">
        <v>8.94</v>
      </c>
      <c r="U61" s="36">
        <v>9.6</v>
      </c>
      <c r="V61" s="36">
        <v>10.3</v>
      </c>
      <c r="W61" s="37">
        <v>11.03</v>
      </c>
      <c r="X61" s="37">
        <v>11.8</v>
      </c>
      <c r="Y61" s="37">
        <v>12.61</v>
      </c>
      <c r="Z61" s="37">
        <v>13.46</v>
      </c>
      <c r="AA61" s="37">
        <v>14.36</v>
      </c>
      <c r="AB61" s="37">
        <v>15.32</v>
      </c>
      <c r="AC61" s="37">
        <v>16.329999999999998</v>
      </c>
      <c r="AD61" s="37">
        <v>17.39</v>
      </c>
      <c r="AE61" s="37">
        <v>18.52</v>
      </c>
      <c r="AF61" s="37">
        <v>19.71</v>
      </c>
    </row>
    <row r="62" spans="1:32" ht="13.5" x14ac:dyDescent="0.25">
      <c r="A62" s="4" t="str">
        <f t="shared" si="0"/>
        <v>หญิง23</v>
      </c>
      <c r="B62" s="18" t="s">
        <v>5</v>
      </c>
      <c r="C62" s="20">
        <v>23</v>
      </c>
      <c r="D62" s="34">
        <v>1.19</v>
      </c>
      <c r="E62" s="34">
        <v>1.78</v>
      </c>
      <c r="F62" s="36">
        <v>1.84</v>
      </c>
      <c r="G62" s="36">
        <v>2.3199999999999998</v>
      </c>
      <c r="H62" s="36">
        <v>2.82</v>
      </c>
      <c r="I62" s="36">
        <v>3.09</v>
      </c>
      <c r="J62" s="36">
        <v>3.56</v>
      </c>
      <c r="K62" s="36">
        <v>4.0599999999999996</v>
      </c>
      <c r="L62" s="36">
        <v>4.5599999999999996</v>
      </c>
      <c r="M62" s="36">
        <v>5.08</v>
      </c>
      <c r="N62" s="36">
        <v>5.61</v>
      </c>
      <c r="O62" s="36">
        <v>6.16</v>
      </c>
      <c r="P62" s="36">
        <v>6.73</v>
      </c>
      <c r="Q62" s="36">
        <v>7.32</v>
      </c>
      <c r="R62" s="36">
        <v>7.93</v>
      </c>
      <c r="S62" s="36">
        <v>8.57</v>
      </c>
      <c r="T62" s="36">
        <v>9.24</v>
      </c>
      <c r="U62" s="36">
        <v>9.94</v>
      </c>
      <c r="V62" s="36">
        <v>10.68</v>
      </c>
      <c r="W62" s="37">
        <v>11.46</v>
      </c>
      <c r="X62" s="37">
        <v>12.28</v>
      </c>
      <c r="Y62" s="37">
        <v>13.15</v>
      </c>
      <c r="Z62" s="37">
        <v>14.06</v>
      </c>
      <c r="AA62" s="37">
        <v>15.03</v>
      </c>
      <c r="AB62" s="37">
        <v>16.059999999999999</v>
      </c>
      <c r="AC62" s="37">
        <v>17.14</v>
      </c>
      <c r="AD62" s="37">
        <v>18.28</v>
      </c>
      <c r="AE62" s="37">
        <v>19.5</v>
      </c>
      <c r="AF62" s="37">
        <v>20.79</v>
      </c>
    </row>
    <row r="63" spans="1:32" ht="13.5" x14ac:dyDescent="0.25">
      <c r="A63" s="4" t="str">
        <f t="shared" si="0"/>
        <v>หญิง24</v>
      </c>
      <c r="B63" s="18" t="s">
        <v>5</v>
      </c>
      <c r="C63" s="20">
        <v>24</v>
      </c>
      <c r="D63" s="34">
        <v>1.21</v>
      </c>
      <c r="E63" s="34">
        <v>1.82</v>
      </c>
      <c r="F63" s="36">
        <v>1.88</v>
      </c>
      <c r="G63" s="36">
        <v>2.38</v>
      </c>
      <c r="H63" s="36">
        <v>2.88</v>
      </c>
      <c r="I63" s="36">
        <v>3.16</v>
      </c>
      <c r="J63" s="36">
        <v>3.65</v>
      </c>
      <c r="K63" s="36">
        <v>4.1500000000000004</v>
      </c>
      <c r="L63" s="36">
        <v>4.67</v>
      </c>
      <c r="M63" s="36">
        <v>5.21</v>
      </c>
      <c r="N63" s="36">
        <v>5.76</v>
      </c>
      <c r="O63" s="36">
        <v>6.33</v>
      </c>
      <c r="P63" s="36">
        <v>6.92</v>
      </c>
      <c r="Q63" s="36">
        <v>7.54</v>
      </c>
      <c r="R63" s="36">
        <v>8.19</v>
      </c>
      <c r="S63" s="36">
        <v>8.8699999999999992</v>
      </c>
      <c r="T63" s="36">
        <v>9.57</v>
      </c>
      <c r="U63" s="36">
        <v>10.32</v>
      </c>
      <c r="V63" s="36">
        <v>11.11</v>
      </c>
      <c r="W63" s="37">
        <v>11.95</v>
      </c>
      <c r="X63" s="37">
        <v>12.82</v>
      </c>
      <c r="Y63" s="37">
        <v>13.75</v>
      </c>
      <c r="Z63" s="37">
        <v>14.73</v>
      </c>
      <c r="AA63" s="37">
        <v>15.77</v>
      </c>
      <c r="AB63" s="37">
        <v>16.88</v>
      </c>
      <c r="AC63" s="37">
        <v>18.04</v>
      </c>
      <c r="AD63" s="37">
        <v>19.28</v>
      </c>
      <c r="AE63" s="37">
        <v>20.59</v>
      </c>
      <c r="AF63" s="37">
        <v>21.98</v>
      </c>
    </row>
    <row r="64" spans="1:32" ht="13.5" x14ac:dyDescent="0.25">
      <c r="A64" s="4" t="str">
        <f t="shared" si="0"/>
        <v>หญิง25</v>
      </c>
      <c r="B64" s="18" t="s">
        <v>5</v>
      </c>
      <c r="C64" s="20">
        <v>25</v>
      </c>
      <c r="D64" s="34">
        <v>1.24</v>
      </c>
      <c r="E64" s="34">
        <v>1.87</v>
      </c>
      <c r="F64" s="36">
        <v>1.93</v>
      </c>
      <c r="G64" s="36">
        <v>2.4300000000000002</v>
      </c>
      <c r="H64" s="36">
        <v>2.95</v>
      </c>
      <c r="I64" s="36">
        <v>3.23</v>
      </c>
      <c r="J64" s="36">
        <v>3.73</v>
      </c>
      <c r="K64" s="36">
        <v>4.25</v>
      </c>
      <c r="L64" s="36">
        <v>4.79</v>
      </c>
      <c r="M64" s="36">
        <v>5.35</v>
      </c>
      <c r="N64" s="36">
        <v>5.92</v>
      </c>
      <c r="O64" s="36">
        <v>6.52</v>
      </c>
      <c r="P64" s="36">
        <v>7.14</v>
      </c>
      <c r="Q64" s="36">
        <v>7.79</v>
      </c>
      <c r="R64" s="36">
        <v>8.4700000000000006</v>
      </c>
      <c r="S64" s="36">
        <v>9.1999999999999993</v>
      </c>
      <c r="T64" s="36">
        <v>9.9499999999999993</v>
      </c>
      <c r="U64" s="36">
        <v>10.75</v>
      </c>
      <c r="V64" s="36">
        <v>11.59</v>
      </c>
      <c r="W64" s="37">
        <v>12.49</v>
      </c>
      <c r="X64" s="37">
        <v>13.43</v>
      </c>
      <c r="Y64" s="37">
        <v>14.42</v>
      </c>
      <c r="Z64" s="37">
        <v>15.48</v>
      </c>
      <c r="AA64" s="37">
        <v>16.600000000000001</v>
      </c>
      <c r="AB64" s="37">
        <v>17.79</v>
      </c>
      <c r="AC64" s="37">
        <v>19.05</v>
      </c>
      <c r="AD64" s="37">
        <v>20.38</v>
      </c>
      <c r="AE64" s="37">
        <v>21.8</v>
      </c>
      <c r="AF64" s="37">
        <v>23.31</v>
      </c>
    </row>
    <row r="65" spans="1:32" ht="13.5" x14ac:dyDescent="0.25">
      <c r="A65" s="4" t="str">
        <f t="shared" si="0"/>
        <v>หญิง26</v>
      </c>
      <c r="B65" s="18" t="s">
        <v>5</v>
      </c>
      <c r="C65" s="20">
        <v>26</v>
      </c>
      <c r="D65" s="34">
        <v>1.27</v>
      </c>
      <c r="E65" s="34">
        <v>1.91</v>
      </c>
      <c r="F65" s="36">
        <v>1.97</v>
      </c>
      <c r="G65" s="36">
        <v>2.4900000000000002</v>
      </c>
      <c r="H65" s="36">
        <v>3.02</v>
      </c>
      <c r="I65" s="36">
        <v>3.31</v>
      </c>
      <c r="J65" s="36">
        <v>3.83</v>
      </c>
      <c r="K65" s="36">
        <v>4.3600000000000003</v>
      </c>
      <c r="L65" s="36">
        <v>4.92</v>
      </c>
      <c r="M65" s="36">
        <v>5.5</v>
      </c>
      <c r="N65" s="36">
        <v>6.1</v>
      </c>
      <c r="O65" s="36">
        <v>6.73</v>
      </c>
      <c r="P65" s="36">
        <v>7.39</v>
      </c>
      <c r="Q65" s="36">
        <v>8.07</v>
      </c>
      <c r="R65" s="36">
        <v>8.8000000000000007</v>
      </c>
      <c r="S65" s="36">
        <v>9.57</v>
      </c>
      <c r="T65" s="36">
        <v>10.38</v>
      </c>
      <c r="U65" s="36">
        <v>11.23</v>
      </c>
      <c r="V65" s="36">
        <v>12.14</v>
      </c>
      <c r="W65" s="37">
        <v>13.1</v>
      </c>
      <c r="X65" s="37">
        <v>14.11</v>
      </c>
      <c r="Y65" s="37">
        <v>15.18</v>
      </c>
      <c r="Z65" s="37">
        <v>16.32</v>
      </c>
      <c r="AA65" s="37">
        <v>17.53</v>
      </c>
      <c r="AB65" s="37">
        <v>18.809999999999999</v>
      </c>
      <c r="AC65" s="37">
        <v>20.170000000000002</v>
      </c>
      <c r="AD65" s="37">
        <v>21.61</v>
      </c>
      <c r="AE65" s="37">
        <v>23.15</v>
      </c>
      <c r="AF65" s="37">
        <v>24.78</v>
      </c>
    </row>
    <row r="66" spans="1:32" ht="13.5" x14ac:dyDescent="0.25">
      <c r="A66" s="4" t="str">
        <f t="shared" si="0"/>
        <v>หญิง27</v>
      </c>
      <c r="B66" s="18" t="s">
        <v>5</v>
      </c>
      <c r="C66" s="20">
        <v>27</v>
      </c>
      <c r="D66" s="34">
        <v>1.3</v>
      </c>
      <c r="E66" s="34">
        <v>1.95</v>
      </c>
      <c r="F66" s="36">
        <v>2.0099999999999998</v>
      </c>
      <c r="G66" s="36">
        <v>2.54</v>
      </c>
      <c r="H66" s="36">
        <v>3.09</v>
      </c>
      <c r="I66" s="36">
        <v>3.39</v>
      </c>
      <c r="J66" s="36">
        <v>3.93</v>
      </c>
      <c r="K66" s="36">
        <v>4.49</v>
      </c>
      <c r="L66" s="36">
        <v>5.07</v>
      </c>
      <c r="M66" s="36">
        <v>5.67</v>
      </c>
      <c r="N66" s="36">
        <v>6.31</v>
      </c>
      <c r="O66" s="36">
        <v>6.97</v>
      </c>
      <c r="P66" s="36">
        <v>7.67</v>
      </c>
      <c r="Q66" s="36">
        <v>8.4</v>
      </c>
      <c r="R66" s="36">
        <v>9.18</v>
      </c>
      <c r="S66" s="36">
        <v>10</v>
      </c>
      <c r="T66" s="36">
        <v>10.86</v>
      </c>
      <c r="U66" s="36">
        <v>11.78</v>
      </c>
      <c r="V66" s="36">
        <v>12.75</v>
      </c>
      <c r="W66" s="37">
        <v>13.79</v>
      </c>
      <c r="X66" s="37">
        <v>14.87</v>
      </c>
      <c r="Y66" s="37">
        <v>16.03</v>
      </c>
      <c r="Z66" s="37">
        <v>17.260000000000002</v>
      </c>
      <c r="AA66" s="37">
        <v>18.559999999999999</v>
      </c>
      <c r="AB66" s="37">
        <v>19.940000000000001</v>
      </c>
      <c r="AC66" s="37">
        <v>21.41</v>
      </c>
      <c r="AD66" s="37">
        <v>22.97</v>
      </c>
      <c r="AE66" s="37">
        <v>24.65</v>
      </c>
      <c r="AF66" s="37">
        <v>26.43</v>
      </c>
    </row>
    <row r="67" spans="1:32" ht="13.5" x14ac:dyDescent="0.25">
      <c r="A67" s="4" t="str">
        <f t="shared" si="0"/>
        <v>หญิง28</v>
      </c>
      <c r="B67" s="18" t="s">
        <v>5</v>
      </c>
      <c r="C67" s="20">
        <v>28</v>
      </c>
      <c r="D67" s="34">
        <v>1.33</v>
      </c>
      <c r="E67" s="34">
        <v>1.99</v>
      </c>
      <c r="F67" s="36">
        <v>2.06</v>
      </c>
      <c r="G67" s="36">
        <v>2.61</v>
      </c>
      <c r="H67" s="36">
        <v>3.17</v>
      </c>
      <c r="I67" s="36">
        <v>3.49</v>
      </c>
      <c r="J67" s="36">
        <v>4.04</v>
      </c>
      <c r="K67" s="36">
        <v>4.63</v>
      </c>
      <c r="L67" s="36">
        <v>5.24</v>
      </c>
      <c r="M67" s="36">
        <v>5.88</v>
      </c>
      <c r="N67" s="36">
        <v>6.55</v>
      </c>
      <c r="O67" s="36">
        <v>7.25</v>
      </c>
      <c r="P67" s="36">
        <v>8</v>
      </c>
      <c r="Q67" s="36">
        <v>8.7799999999999994</v>
      </c>
      <c r="R67" s="36">
        <v>9.61</v>
      </c>
      <c r="S67" s="36">
        <v>10.49</v>
      </c>
      <c r="T67" s="36">
        <v>11.42</v>
      </c>
      <c r="U67" s="36">
        <v>12.4</v>
      </c>
      <c r="V67" s="36">
        <v>13.45</v>
      </c>
      <c r="W67" s="37">
        <v>14.56</v>
      </c>
      <c r="X67" s="37">
        <v>15.73</v>
      </c>
      <c r="Y67" s="37">
        <v>16.98</v>
      </c>
      <c r="Z67" s="37">
        <v>18.309999999999999</v>
      </c>
      <c r="AA67" s="37">
        <v>19.71</v>
      </c>
      <c r="AB67" s="37">
        <v>21.21</v>
      </c>
      <c r="AC67" s="37">
        <v>22.81</v>
      </c>
      <c r="AD67" s="37">
        <v>24.5</v>
      </c>
      <c r="AE67" s="37">
        <v>26.33</v>
      </c>
      <c r="AF67" s="37">
        <v>28.27</v>
      </c>
    </row>
    <row r="68" spans="1:32" ht="13.5" x14ac:dyDescent="0.25">
      <c r="A68" s="4" t="str">
        <f t="shared" si="0"/>
        <v>หญิง29</v>
      </c>
      <c r="B68" s="18" t="s">
        <v>5</v>
      </c>
      <c r="C68" s="20">
        <v>29</v>
      </c>
      <c r="D68" s="34">
        <v>1.36</v>
      </c>
      <c r="E68" s="34">
        <v>2.0499999999999998</v>
      </c>
      <c r="F68" s="36">
        <v>2.12</v>
      </c>
      <c r="G68" s="36">
        <v>2.68</v>
      </c>
      <c r="H68" s="36">
        <v>3.27</v>
      </c>
      <c r="I68" s="36">
        <v>3.6</v>
      </c>
      <c r="J68" s="36">
        <v>4.18</v>
      </c>
      <c r="K68" s="36">
        <v>4.8</v>
      </c>
      <c r="L68" s="36">
        <v>5.44</v>
      </c>
      <c r="M68" s="36">
        <v>6.12</v>
      </c>
      <c r="N68" s="36">
        <v>6.83</v>
      </c>
      <c r="O68" s="36">
        <v>7.58</v>
      </c>
      <c r="P68" s="36">
        <v>8.3699999999999992</v>
      </c>
      <c r="Q68" s="36">
        <v>9.2100000000000009</v>
      </c>
      <c r="R68" s="36">
        <v>10.1</v>
      </c>
      <c r="S68" s="36">
        <v>11.05</v>
      </c>
      <c r="T68" s="36">
        <v>12.05</v>
      </c>
      <c r="U68" s="36">
        <v>13.11</v>
      </c>
      <c r="V68" s="36">
        <v>14.24</v>
      </c>
      <c r="W68" s="37">
        <v>15.44</v>
      </c>
      <c r="X68" s="37">
        <v>16.7</v>
      </c>
      <c r="Y68" s="37">
        <v>18.05</v>
      </c>
      <c r="Z68" s="37">
        <v>19.48</v>
      </c>
      <c r="AA68" s="37">
        <v>21</v>
      </c>
      <c r="AB68" s="37">
        <v>22.63</v>
      </c>
      <c r="AC68" s="37">
        <v>24.36</v>
      </c>
      <c r="AD68" s="37">
        <v>26.21</v>
      </c>
      <c r="AE68" s="37">
        <v>28.21</v>
      </c>
      <c r="AF68" s="37">
        <v>30.33</v>
      </c>
    </row>
    <row r="69" spans="1:32" ht="13.5" x14ac:dyDescent="0.25">
      <c r="A69" s="4" t="str">
        <f t="shared" si="0"/>
        <v>หญิง30</v>
      </c>
      <c r="B69" s="18" t="s">
        <v>5</v>
      </c>
      <c r="C69" s="20">
        <v>30</v>
      </c>
      <c r="D69" s="34">
        <v>1.4</v>
      </c>
      <c r="E69" s="34">
        <v>2.11</v>
      </c>
      <c r="F69" s="36">
        <v>2.1800000000000002</v>
      </c>
      <c r="G69" s="36">
        <v>2.77</v>
      </c>
      <c r="H69" s="36">
        <v>3.38</v>
      </c>
      <c r="I69" s="36">
        <v>3.73</v>
      </c>
      <c r="J69" s="36">
        <v>4.34</v>
      </c>
      <c r="K69" s="36">
        <v>4.99</v>
      </c>
      <c r="L69" s="36">
        <v>5.68</v>
      </c>
      <c r="M69" s="36">
        <v>6.4</v>
      </c>
      <c r="N69" s="36">
        <v>7.16</v>
      </c>
      <c r="O69" s="36">
        <v>7.96</v>
      </c>
      <c r="P69" s="36">
        <v>8.81</v>
      </c>
      <c r="Q69" s="36">
        <v>9.7100000000000009</v>
      </c>
      <c r="R69" s="36">
        <v>10.67</v>
      </c>
      <c r="S69" s="36">
        <v>11.69</v>
      </c>
      <c r="T69" s="36">
        <v>12.77</v>
      </c>
      <c r="U69" s="36">
        <v>13.91</v>
      </c>
      <c r="V69" s="36">
        <v>15.13</v>
      </c>
      <c r="W69" s="37">
        <v>16.420000000000002</v>
      </c>
      <c r="X69" s="37">
        <v>17.79</v>
      </c>
      <c r="Y69" s="37">
        <v>19.239999999999998</v>
      </c>
      <c r="Z69" s="37">
        <v>20.79</v>
      </c>
      <c r="AA69" s="37">
        <v>22.45</v>
      </c>
      <c r="AB69" s="37">
        <v>24.21</v>
      </c>
      <c r="AC69" s="37">
        <v>26.11</v>
      </c>
      <c r="AD69" s="37">
        <v>28.12</v>
      </c>
      <c r="AE69" s="37">
        <v>30.3</v>
      </c>
      <c r="AF69" s="37">
        <v>32.630000000000003</v>
      </c>
    </row>
    <row r="70" spans="1:32" ht="13.5" x14ac:dyDescent="0.25">
      <c r="A70" s="4" t="str">
        <f t="shared" si="0"/>
        <v>หญิง31</v>
      </c>
      <c r="B70" s="18" t="s">
        <v>5</v>
      </c>
      <c r="C70" s="20">
        <v>31</v>
      </c>
      <c r="D70" s="34">
        <v>1.44</v>
      </c>
      <c r="E70" s="34">
        <v>2.1800000000000002</v>
      </c>
      <c r="F70" s="36">
        <v>2.2599999999999998</v>
      </c>
      <c r="G70" s="36">
        <v>2.87</v>
      </c>
      <c r="H70" s="36">
        <v>3.51</v>
      </c>
      <c r="I70" s="36">
        <v>3.88</v>
      </c>
      <c r="J70" s="36">
        <v>4.54</v>
      </c>
      <c r="K70" s="36">
        <v>5.22</v>
      </c>
      <c r="L70" s="36">
        <v>5.95</v>
      </c>
      <c r="M70" s="36">
        <v>6.72</v>
      </c>
      <c r="N70" s="36">
        <v>7.54</v>
      </c>
      <c r="O70" s="36">
        <v>8.4</v>
      </c>
      <c r="P70" s="36">
        <v>9.32</v>
      </c>
      <c r="Q70" s="36">
        <v>10.29</v>
      </c>
      <c r="R70" s="36">
        <v>11.32</v>
      </c>
      <c r="S70" s="36">
        <v>12.42</v>
      </c>
      <c r="T70" s="36">
        <v>13.58</v>
      </c>
      <c r="U70" s="36">
        <v>14.82</v>
      </c>
      <c r="V70" s="36">
        <v>16.13</v>
      </c>
      <c r="W70" s="37">
        <v>17.53</v>
      </c>
      <c r="X70" s="37">
        <v>19</v>
      </c>
      <c r="Y70" s="37">
        <v>20.58</v>
      </c>
      <c r="Z70" s="37">
        <v>22.26</v>
      </c>
      <c r="AA70" s="37">
        <v>24.06</v>
      </c>
      <c r="AB70" s="37">
        <v>25.99</v>
      </c>
      <c r="AC70" s="37">
        <v>28.06</v>
      </c>
      <c r="AD70" s="37">
        <v>30.26</v>
      </c>
      <c r="AE70" s="37">
        <v>32.65</v>
      </c>
      <c r="AF70" s="37">
        <v>35.21</v>
      </c>
    </row>
    <row r="71" spans="1:32" ht="13.5" x14ac:dyDescent="0.25">
      <c r="A71" s="4" t="str">
        <f t="shared" si="0"/>
        <v>หญิง32</v>
      </c>
      <c r="B71" s="18" t="s">
        <v>5</v>
      </c>
      <c r="C71" s="20">
        <v>32</v>
      </c>
      <c r="D71" s="34">
        <v>1.49</v>
      </c>
      <c r="E71" s="34">
        <v>2.2599999999999998</v>
      </c>
      <c r="F71" s="36">
        <v>2.35</v>
      </c>
      <c r="G71" s="36">
        <v>3</v>
      </c>
      <c r="H71" s="36">
        <v>3.67</v>
      </c>
      <c r="I71" s="36">
        <v>4.07</v>
      </c>
      <c r="J71" s="36">
        <v>4.76</v>
      </c>
      <c r="K71" s="36">
        <v>5.5</v>
      </c>
      <c r="L71" s="36">
        <v>6.28</v>
      </c>
      <c r="M71" s="36">
        <v>7.11</v>
      </c>
      <c r="N71" s="36">
        <v>7.98</v>
      </c>
      <c r="O71" s="36">
        <v>8.91</v>
      </c>
      <c r="P71" s="36">
        <v>9.9</v>
      </c>
      <c r="Q71" s="36">
        <v>10.94</v>
      </c>
      <c r="R71" s="36">
        <v>12.06</v>
      </c>
      <c r="S71" s="36">
        <v>13.24</v>
      </c>
      <c r="T71" s="36">
        <v>14.5</v>
      </c>
      <c r="U71" s="36">
        <v>15.83</v>
      </c>
      <c r="V71" s="36">
        <v>17.25</v>
      </c>
      <c r="W71" s="37">
        <v>18.760000000000002</v>
      </c>
      <c r="X71" s="37">
        <v>20.36</v>
      </c>
      <c r="Y71" s="37">
        <v>22.07</v>
      </c>
      <c r="Z71" s="37">
        <v>23.91</v>
      </c>
      <c r="AA71" s="37">
        <v>25.87</v>
      </c>
      <c r="AB71" s="37">
        <v>27.97</v>
      </c>
      <c r="AC71" s="37">
        <v>30.23</v>
      </c>
      <c r="AD71" s="37">
        <v>32.65</v>
      </c>
      <c r="AE71" s="37">
        <v>35.270000000000003</v>
      </c>
      <c r="AF71" s="37">
        <v>38.08</v>
      </c>
    </row>
    <row r="72" spans="1:32" ht="13.5" x14ac:dyDescent="0.25">
      <c r="A72" s="4" t="str">
        <f t="shared" si="0"/>
        <v>หญิง33</v>
      </c>
      <c r="B72" s="18" t="s">
        <v>5</v>
      </c>
      <c r="C72" s="20">
        <v>33</v>
      </c>
      <c r="D72" s="34">
        <v>1.56</v>
      </c>
      <c r="E72" s="34">
        <v>2.36</v>
      </c>
      <c r="F72" s="36">
        <v>2.46</v>
      </c>
      <c r="G72" s="36">
        <v>3.15</v>
      </c>
      <c r="H72" s="36">
        <v>3.86</v>
      </c>
      <c r="I72" s="36">
        <v>4.29</v>
      </c>
      <c r="J72" s="36">
        <v>5.03</v>
      </c>
      <c r="K72" s="36">
        <v>5.82</v>
      </c>
      <c r="L72" s="36">
        <v>6.66</v>
      </c>
      <c r="M72" s="36">
        <v>7.55</v>
      </c>
      <c r="N72" s="36">
        <v>8.49</v>
      </c>
      <c r="O72" s="36">
        <v>9.49</v>
      </c>
      <c r="P72" s="36">
        <v>10.56</v>
      </c>
      <c r="Q72" s="36">
        <v>11.69</v>
      </c>
      <c r="R72" s="36">
        <v>12.89</v>
      </c>
      <c r="S72" s="36">
        <v>14.17</v>
      </c>
      <c r="T72" s="36">
        <v>15.52</v>
      </c>
      <c r="U72" s="36">
        <v>16.96</v>
      </c>
      <c r="V72" s="36">
        <v>18.5</v>
      </c>
      <c r="W72" s="37">
        <v>20.14</v>
      </c>
      <c r="X72" s="37">
        <v>21.88</v>
      </c>
      <c r="Y72" s="37">
        <v>23.74</v>
      </c>
      <c r="Z72" s="37">
        <v>25.74</v>
      </c>
      <c r="AA72" s="37">
        <v>27.88</v>
      </c>
      <c r="AB72" s="37">
        <v>30.19</v>
      </c>
      <c r="AC72" s="37">
        <v>32.659999999999997</v>
      </c>
      <c r="AD72" s="37">
        <v>35.32</v>
      </c>
      <c r="AE72" s="37">
        <v>38.200000000000003</v>
      </c>
      <c r="AF72" s="37">
        <v>41.3</v>
      </c>
    </row>
    <row r="73" spans="1:32" ht="13.5" x14ac:dyDescent="0.25">
      <c r="A73" s="4" t="str">
        <f t="shared" si="0"/>
        <v>หญิง34</v>
      </c>
      <c r="B73" s="18" t="s">
        <v>5</v>
      </c>
      <c r="C73" s="20">
        <v>34</v>
      </c>
      <c r="D73" s="34">
        <v>1.64</v>
      </c>
      <c r="E73" s="34">
        <v>2.48</v>
      </c>
      <c r="F73" s="36">
        <v>2.6</v>
      </c>
      <c r="G73" s="36">
        <v>3.32</v>
      </c>
      <c r="H73" s="36">
        <v>4.09</v>
      </c>
      <c r="I73" s="36">
        <v>4.55</v>
      </c>
      <c r="J73" s="36">
        <v>5.34</v>
      </c>
      <c r="K73" s="36">
        <v>6.19</v>
      </c>
      <c r="L73" s="36">
        <v>7.1</v>
      </c>
      <c r="M73" s="36">
        <v>8.0500000000000007</v>
      </c>
      <c r="N73" s="36">
        <v>9.07</v>
      </c>
      <c r="O73" s="36">
        <v>10.15</v>
      </c>
      <c r="P73" s="36">
        <v>11.3</v>
      </c>
      <c r="Q73" s="36">
        <v>12.52</v>
      </c>
      <c r="R73" s="36">
        <v>13.82</v>
      </c>
      <c r="S73" s="36">
        <v>15.2</v>
      </c>
      <c r="T73" s="36">
        <v>16.670000000000002</v>
      </c>
      <c r="U73" s="36">
        <v>18.23</v>
      </c>
      <c r="V73" s="36">
        <v>19.89</v>
      </c>
      <c r="W73" s="37">
        <v>21.67</v>
      </c>
      <c r="X73" s="37">
        <v>23.57</v>
      </c>
      <c r="Y73" s="37">
        <v>25.6</v>
      </c>
      <c r="Z73" s="37">
        <v>27.78</v>
      </c>
      <c r="AA73" s="37">
        <v>30.13</v>
      </c>
      <c r="AB73" s="37">
        <v>32.65</v>
      </c>
      <c r="AC73" s="37">
        <v>35.380000000000003</v>
      </c>
      <c r="AD73" s="37">
        <v>38.299999999999997</v>
      </c>
      <c r="AE73" s="37">
        <v>41.47</v>
      </c>
      <c r="AF73" s="37">
        <v>44.89</v>
      </c>
    </row>
    <row r="74" spans="1:32" ht="13.5" x14ac:dyDescent="0.25">
      <c r="A74" s="4" t="str">
        <f t="shared" si="0"/>
        <v>หญิง35</v>
      </c>
      <c r="B74" s="18" t="s">
        <v>5</v>
      </c>
      <c r="C74" s="20">
        <v>35</v>
      </c>
      <c r="D74" s="34">
        <v>1.73</v>
      </c>
      <c r="E74" s="34">
        <v>2.63</v>
      </c>
      <c r="F74" s="36">
        <v>2.75</v>
      </c>
      <c r="G74" s="36">
        <v>3.53</v>
      </c>
      <c r="H74" s="36">
        <v>4.3499999999999996</v>
      </c>
      <c r="I74" s="36">
        <v>4.8499999999999996</v>
      </c>
      <c r="J74" s="36">
        <v>5.7</v>
      </c>
      <c r="K74" s="36">
        <v>6.62</v>
      </c>
      <c r="L74" s="36">
        <v>7.59</v>
      </c>
      <c r="M74" s="36">
        <v>8.6300000000000008</v>
      </c>
      <c r="N74" s="36">
        <v>9.73</v>
      </c>
      <c r="O74" s="36">
        <v>10.89</v>
      </c>
      <c r="P74" s="36">
        <v>12.14</v>
      </c>
      <c r="Q74" s="36">
        <v>13.45</v>
      </c>
      <c r="R74" s="36">
        <v>14.86</v>
      </c>
      <c r="S74" s="36">
        <v>16.350000000000001</v>
      </c>
      <c r="T74" s="36">
        <v>17.940000000000001</v>
      </c>
      <c r="U74" s="36">
        <v>19.63</v>
      </c>
      <c r="V74" s="36">
        <v>21.44</v>
      </c>
      <c r="W74" s="37">
        <v>23.38</v>
      </c>
      <c r="X74" s="37">
        <v>25.45</v>
      </c>
      <c r="Y74" s="37">
        <v>27.67</v>
      </c>
      <c r="Z74" s="37">
        <v>30.06</v>
      </c>
      <c r="AA74" s="37">
        <v>32.630000000000003</v>
      </c>
      <c r="AB74" s="37">
        <v>35.409999999999997</v>
      </c>
      <c r="AC74" s="37">
        <v>38.4</v>
      </c>
      <c r="AD74" s="37">
        <v>41.62</v>
      </c>
      <c r="AE74" s="37">
        <v>45.12</v>
      </c>
      <c r="AF74" s="37">
        <v>48.89</v>
      </c>
    </row>
    <row r="75" spans="1:32" ht="13.5" x14ac:dyDescent="0.25">
      <c r="A75" s="4" t="str">
        <f t="shared" si="0"/>
        <v>หญิง36</v>
      </c>
      <c r="B75" s="18" t="s">
        <v>5</v>
      </c>
      <c r="C75" s="20">
        <v>36</v>
      </c>
      <c r="D75" s="34">
        <v>1.83</v>
      </c>
      <c r="E75" s="34">
        <v>2.8</v>
      </c>
      <c r="F75" s="36">
        <v>2.93</v>
      </c>
      <c r="G75" s="36">
        <v>3.77</v>
      </c>
      <c r="H75" s="36">
        <v>4.6500000000000004</v>
      </c>
      <c r="I75" s="36">
        <v>5.19</v>
      </c>
      <c r="J75" s="36">
        <v>6.11</v>
      </c>
      <c r="K75" s="36">
        <v>7.1</v>
      </c>
      <c r="L75" s="36">
        <v>8.15</v>
      </c>
      <c r="M75" s="36">
        <v>9.27</v>
      </c>
      <c r="N75" s="36">
        <v>10.46</v>
      </c>
      <c r="O75" s="36">
        <v>11.72</v>
      </c>
      <c r="P75" s="36">
        <v>13.06</v>
      </c>
      <c r="Q75" s="36">
        <v>14.48</v>
      </c>
      <c r="R75" s="36">
        <v>16</v>
      </c>
      <c r="S75" s="36">
        <v>17.63</v>
      </c>
      <c r="T75" s="36">
        <v>19.350000000000001</v>
      </c>
      <c r="U75" s="36">
        <v>21.19</v>
      </c>
      <c r="V75" s="36">
        <v>23.16</v>
      </c>
      <c r="W75" s="37">
        <v>25.27</v>
      </c>
      <c r="X75" s="37">
        <v>27.53</v>
      </c>
      <c r="Y75" s="37">
        <v>29.97</v>
      </c>
      <c r="Z75" s="37">
        <v>32.590000000000003</v>
      </c>
      <c r="AA75" s="37">
        <v>35.42</v>
      </c>
      <c r="AB75" s="37">
        <v>38.47</v>
      </c>
      <c r="AC75" s="37">
        <v>41.77</v>
      </c>
      <c r="AD75" s="37">
        <v>45.32</v>
      </c>
      <c r="AE75" s="37">
        <v>49.19</v>
      </c>
      <c r="AF75" s="37">
        <v>53.36</v>
      </c>
    </row>
    <row r="76" spans="1:32" ht="13.5" x14ac:dyDescent="0.25">
      <c r="A76" s="4" t="str">
        <f t="shared" si="0"/>
        <v>หญิง37</v>
      </c>
      <c r="B76" s="18" t="s">
        <v>5</v>
      </c>
      <c r="C76" s="20">
        <v>37</v>
      </c>
      <c r="D76" s="34">
        <v>1.96</v>
      </c>
      <c r="E76" s="34">
        <v>2.99</v>
      </c>
      <c r="F76" s="36">
        <v>3.14</v>
      </c>
      <c r="G76" s="36">
        <v>4.04</v>
      </c>
      <c r="H76" s="36">
        <v>4.99</v>
      </c>
      <c r="I76" s="36">
        <v>5.58</v>
      </c>
      <c r="J76" s="36">
        <v>6.57</v>
      </c>
      <c r="K76" s="36">
        <v>7.64</v>
      </c>
      <c r="L76" s="36">
        <v>8.7799999999999994</v>
      </c>
      <c r="M76" s="36">
        <v>9.99</v>
      </c>
      <c r="N76" s="36">
        <v>11.27</v>
      </c>
      <c r="O76" s="36">
        <v>12.63</v>
      </c>
      <c r="P76" s="36">
        <v>14.09</v>
      </c>
      <c r="Q76" s="36">
        <v>15.62</v>
      </c>
      <c r="R76" s="36">
        <v>17.27</v>
      </c>
      <c r="S76" s="36">
        <v>19.03</v>
      </c>
      <c r="T76" s="36">
        <v>20.9</v>
      </c>
      <c r="U76" s="36">
        <v>22.9</v>
      </c>
      <c r="V76" s="36">
        <v>25.06</v>
      </c>
      <c r="W76" s="37">
        <v>27.37</v>
      </c>
      <c r="X76" s="37">
        <v>29.85</v>
      </c>
      <c r="Y76" s="37">
        <v>32.520000000000003</v>
      </c>
      <c r="Z76" s="37">
        <v>35.4</v>
      </c>
      <c r="AA76" s="37">
        <v>38.51</v>
      </c>
      <c r="AB76" s="37">
        <v>41.88</v>
      </c>
      <c r="AC76" s="37">
        <v>45.52</v>
      </c>
      <c r="AD76" s="37">
        <v>49.44</v>
      </c>
      <c r="AE76" s="37">
        <v>53.73</v>
      </c>
      <c r="AF76" s="37">
        <v>58.36</v>
      </c>
    </row>
    <row r="77" spans="1:32" ht="13.5" x14ac:dyDescent="0.25">
      <c r="A77" s="4" t="str">
        <f t="shared" si="0"/>
        <v>หญิง38</v>
      </c>
      <c r="B77" s="18" t="s">
        <v>5</v>
      </c>
      <c r="C77" s="20">
        <v>38</v>
      </c>
      <c r="D77" s="34">
        <v>2.1</v>
      </c>
      <c r="E77" s="34">
        <v>3.21</v>
      </c>
      <c r="F77" s="36">
        <v>3.38</v>
      </c>
      <c r="G77" s="36">
        <v>4.3499999999999996</v>
      </c>
      <c r="H77" s="36">
        <v>5.37</v>
      </c>
      <c r="I77" s="36">
        <v>6.01</v>
      </c>
      <c r="J77" s="36">
        <v>7.09</v>
      </c>
      <c r="K77" s="36">
        <v>8.24</v>
      </c>
      <c r="L77" s="36">
        <v>9.4700000000000006</v>
      </c>
      <c r="M77" s="36">
        <v>10.78</v>
      </c>
      <c r="N77" s="36">
        <v>12.17</v>
      </c>
      <c r="O77" s="36">
        <v>13.64</v>
      </c>
      <c r="P77" s="36">
        <v>15.21</v>
      </c>
      <c r="Q77" s="36">
        <v>16.88</v>
      </c>
      <c r="R77" s="36">
        <v>18.670000000000002</v>
      </c>
      <c r="S77" s="36">
        <v>20.58</v>
      </c>
      <c r="T77" s="36">
        <v>22.62</v>
      </c>
      <c r="U77" s="36">
        <v>24.8</v>
      </c>
      <c r="V77" s="36">
        <v>27.16</v>
      </c>
      <c r="W77" s="37">
        <v>29.7</v>
      </c>
      <c r="X77" s="37">
        <v>32.42</v>
      </c>
      <c r="Y77" s="37">
        <v>35.35</v>
      </c>
      <c r="Z77" s="37">
        <v>38.520000000000003</v>
      </c>
      <c r="AA77" s="37">
        <v>41.95</v>
      </c>
      <c r="AB77" s="37">
        <v>45.66</v>
      </c>
      <c r="AC77" s="37">
        <v>49.69</v>
      </c>
      <c r="AD77" s="37">
        <v>54.04</v>
      </c>
      <c r="AE77" s="37">
        <v>58.8</v>
      </c>
      <c r="AF77" s="37">
        <v>63.95</v>
      </c>
    </row>
    <row r="78" spans="1:32" ht="13.5" x14ac:dyDescent="0.25">
      <c r="A78" s="4" t="str">
        <f t="shared" si="0"/>
        <v>หญิง39</v>
      </c>
      <c r="B78" s="18" t="s">
        <v>5</v>
      </c>
      <c r="C78" s="20">
        <v>39</v>
      </c>
      <c r="D78" s="34">
        <v>2.2599999999999998</v>
      </c>
      <c r="E78" s="34">
        <v>3.46</v>
      </c>
      <c r="F78" s="36">
        <v>3.64</v>
      </c>
      <c r="G78" s="36">
        <v>4.6900000000000004</v>
      </c>
      <c r="H78" s="36">
        <v>5.8</v>
      </c>
      <c r="I78" s="36">
        <v>6.49</v>
      </c>
      <c r="J78" s="36">
        <v>7.66</v>
      </c>
      <c r="K78" s="36">
        <v>8.9</v>
      </c>
      <c r="L78" s="36">
        <v>10.23</v>
      </c>
      <c r="M78" s="36">
        <v>11.64</v>
      </c>
      <c r="N78" s="36">
        <v>13.14</v>
      </c>
      <c r="O78" s="36">
        <v>14.74</v>
      </c>
      <c r="P78" s="36">
        <v>16.440000000000001</v>
      </c>
      <c r="Q78" s="36">
        <v>18.25</v>
      </c>
      <c r="R78" s="36">
        <v>20.2</v>
      </c>
      <c r="S78" s="36">
        <v>22.28</v>
      </c>
      <c r="T78" s="36">
        <v>24.51</v>
      </c>
      <c r="U78" s="36">
        <v>26.9</v>
      </c>
      <c r="V78" s="36">
        <v>29.49</v>
      </c>
      <c r="W78" s="37">
        <v>32.270000000000003</v>
      </c>
      <c r="X78" s="37">
        <v>35.26</v>
      </c>
      <c r="Y78" s="37">
        <v>38.49</v>
      </c>
      <c r="Z78" s="37">
        <v>41.99</v>
      </c>
      <c r="AA78" s="37">
        <v>45.78</v>
      </c>
      <c r="AB78" s="37">
        <v>49.88</v>
      </c>
      <c r="AC78" s="37">
        <v>54.34</v>
      </c>
      <c r="AD78" s="37">
        <v>59.17</v>
      </c>
      <c r="AE78" s="37">
        <v>64.47</v>
      </c>
      <c r="AF78" s="37">
        <v>70.22</v>
      </c>
    </row>
    <row r="79" spans="1:32" ht="13.5" x14ac:dyDescent="0.25">
      <c r="A79" s="4" t="str">
        <f t="shared" si="0"/>
        <v>หญิง40</v>
      </c>
      <c r="B79" s="18" t="s">
        <v>5</v>
      </c>
      <c r="C79" s="20">
        <v>40</v>
      </c>
      <c r="D79" s="34">
        <v>2.44</v>
      </c>
      <c r="E79" s="34">
        <v>3.74</v>
      </c>
      <c r="F79" s="36">
        <v>3.93</v>
      </c>
      <c r="G79" s="36">
        <v>5.07</v>
      </c>
      <c r="H79" s="36">
        <v>6.27</v>
      </c>
      <c r="I79" s="36">
        <v>7.01</v>
      </c>
      <c r="J79" s="36">
        <v>8.2799999999999994</v>
      </c>
      <c r="K79" s="36">
        <v>9.6199999999999992</v>
      </c>
      <c r="L79" s="36">
        <v>11.06</v>
      </c>
      <c r="M79" s="36">
        <v>12.59</v>
      </c>
      <c r="N79" s="36">
        <v>14.21</v>
      </c>
      <c r="O79" s="36">
        <v>15.94</v>
      </c>
      <c r="P79" s="36">
        <v>17.8</v>
      </c>
      <c r="Q79" s="36">
        <v>19.760000000000002</v>
      </c>
      <c r="R79" s="36">
        <v>21.88</v>
      </c>
      <c r="S79" s="36">
        <v>24.16</v>
      </c>
      <c r="T79" s="36">
        <v>26.6</v>
      </c>
      <c r="U79" s="36">
        <v>29.23</v>
      </c>
      <c r="V79" s="36">
        <v>32.06</v>
      </c>
      <c r="W79" s="37">
        <v>35.130000000000003</v>
      </c>
      <c r="X79" s="37">
        <v>38.42</v>
      </c>
      <c r="Y79" s="37">
        <v>41.98</v>
      </c>
      <c r="Z79" s="37">
        <v>45.85</v>
      </c>
      <c r="AA79" s="37">
        <v>50.03</v>
      </c>
      <c r="AB79" s="37">
        <v>54.58</v>
      </c>
      <c r="AC79" s="37">
        <v>59.54</v>
      </c>
      <c r="AD79" s="37">
        <v>64.91</v>
      </c>
      <c r="AE79" s="37">
        <v>70.819999999999993</v>
      </c>
      <c r="AF79" s="37">
        <v>77.25</v>
      </c>
    </row>
    <row r="80" spans="1:32" ht="13.5" x14ac:dyDescent="0.25">
      <c r="A80" s="4" t="str">
        <f t="shared" si="0"/>
        <v>หญิง41</v>
      </c>
      <c r="B80" s="18" t="s">
        <v>5</v>
      </c>
      <c r="C80" s="20">
        <v>41</v>
      </c>
      <c r="D80" s="34">
        <v>2.64</v>
      </c>
      <c r="E80" s="34">
        <v>4.04</v>
      </c>
      <c r="F80" s="36">
        <v>4.26</v>
      </c>
      <c r="G80" s="36">
        <v>5.48</v>
      </c>
      <c r="H80" s="36">
        <v>6.78</v>
      </c>
      <c r="I80" s="36">
        <v>7.59</v>
      </c>
      <c r="J80" s="36">
        <v>8.9499999999999993</v>
      </c>
      <c r="K80" s="36">
        <v>10.41</v>
      </c>
      <c r="L80" s="36">
        <v>11.97</v>
      </c>
      <c r="M80" s="36">
        <v>13.62</v>
      </c>
      <c r="N80" s="36">
        <v>15.38</v>
      </c>
      <c r="O80" s="36">
        <v>17.260000000000002</v>
      </c>
      <c r="P80" s="36">
        <v>19.28</v>
      </c>
      <c r="Q80" s="36">
        <v>21.42</v>
      </c>
      <c r="R80" s="36">
        <v>23.74</v>
      </c>
      <c r="S80" s="36">
        <v>26.24</v>
      </c>
      <c r="T80" s="36">
        <v>28.91</v>
      </c>
      <c r="U80" s="36">
        <v>31.79</v>
      </c>
      <c r="V80" s="36">
        <v>34.909999999999997</v>
      </c>
      <c r="W80" s="37">
        <v>38.29</v>
      </c>
      <c r="X80" s="37">
        <v>41.92</v>
      </c>
      <c r="Y80" s="37">
        <v>45.86</v>
      </c>
      <c r="Z80" s="37">
        <v>50.13</v>
      </c>
      <c r="AA80" s="37">
        <v>54.78</v>
      </c>
      <c r="AB80" s="37">
        <v>59.83</v>
      </c>
      <c r="AC80" s="37">
        <v>65.349999999999994</v>
      </c>
      <c r="AD80" s="37">
        <v>71.349999999999994</v>
      </c>
      <c r="AE80" s="37">
        <v>77.959999999999994</v>
      </c>
      <c r="AF80" s="34">
        <v>0</v>
      </c>
    </row>
    <row r="81" spans="1:32" ht="13.5" x14ac:dyDescent="0.25">
      <c r="A81" s="4" t="str">
        <f t="shared" si="0"/>
        <v>หญิง42</v>
      </c>
      <c r="B81" s="18" t="s">
        <v>5</v>
      </c>
      <c r="C81" s="20">
        <v>42</v>
      </c>
      <c r="D81" s="34">
        <v>2.86</v>
      </c>
      <c r="E81" s="34">
        <v>4.37</v>
      </c>
      <c r="F81" s="36">
        <v>4.6100000000000003</v>
      </c>
      <c r="G81" s="36">
        <v>5.93</v>
      </c>
      <c r="H81" s="36">
        <v>7.34</v>
      </c>
      <c r="I81" s="36">
        <v>8.2100000000000009</v>
      </c>
      <c r="J81" s="36">
        <v>9.68</v>
      </c>
      <c r="K81" s="36">
        <v>11.26</v>
      </c>
      <c r="L81" s="36">
        <v>12.95</v>
      </c>
      <c r="M81" s="36">
        <v>14.74</v>
      </c>
      <c r="N81" s="36">
        <v>16.66</v>
      </c>
      <c r="O81" s="36">
        <v>18.7</v>
      </c>
      <c r="P81" s="36">
        <v>20.9</v>
      </c>
      <c r="Q81" s="36">
        <v>23.25</v>
      </c>
      <c r="R81" s="36">
        <v>25.79</v>
      </c>
      <c r="S81" s="36">
        <v>28.53</v>
      </c>
      <c r="T81" s="36">
        <v>31.47</v>
      </c>
      <c r="U81" s="36">
        <v>34.64</v>
      </c>
      <c r="V81" s="36">
        <v>38.08</v>
      </c>
      <c r="W81" s="37">
        <v>41.81</v>
      </c>
      <c r="X81" s="37">
        <v>45.82</v>
      </c>
      <c r="Y81" s="37">
        <v>50.17</v>
      </c>
      <c r="Z81" s="37">
        <v>54.92</v>
      </c>
      <c r="AA81" s="37">
        <v>60.07</v>
      </c>
      <c r="AB81" s="37">
        <v>65.7</v>
      </c>
      <c r="AC81" s="37">
        <v>71.86</v>
      </c>
      <c r="AD81" s="37">
        <v>78.569999999999993</v>
      </c>
      <c r="AE81" s="34">
        <v>0</v>
      </c>
      <c r="AF81" s="34">
        <v>0</v>
      </c>
    </row>
    <row r="82" spans="1:32" ht="13.5" x14ac:dyDescent="0.25">
      <c r="A82" s="4" t="str">
        <f t="shared" si="0"/>
        <v>หญิง43</v>
      </c>
      <c r="B82" s="18" t="s">
        <v>5</v>
      </c>
      <c r="C82" s="20">
        <v>43</v>
      </c>
      <c r="D82" s="34">
        <v>3.09</v>
      </c>
      <c r="E82" s="34">
        <v>4.7300000000000004</v>
      </c>
      <c r="F82" s="36">
        <v>4.99</v>
      </c>
      <c r="G82" s="36">
        <v>6.42</v>
      </c>
      <c r="H82" s="36">
        <v>7.94</v>
      </c>
      <c r="I82" s="36">
        <v>8.8800000000000008</v>
      </c>
      <c r="J82" s="36">
        <v>10.48</v>
      </c>
      <c r="K82" s="36">
        <v>12.19</v>
      </c>
      <c r="L82" s="36">
        <v>14.02</v>
      </c>
      <c r="M82" s="36">
        <v>15.96</v>
      </c>
      <c r="N82" s="36">
        <v>18.05</v>
      </c>
      <c r="O82" s="36">
        <v>20.28</v>
      </c>
      <c r="P82" s="36">
        <v>22.69</v>
      </c>
      <c r="Q82" s="36">
        <v>25.26</v>
      </c>
      <c r="R82" s="36">
        <v>28.05</v>
      </c>
      <c r="S82" s="36">
        <v>31.06</v>
      </c>
      <c r="T82" s="36">
        <v>34.299999999999997</v>
      </c>
      <c r="U82" s="36">
        <v>37.799999999999997</v>
      </c>
      <c r="V82" s="36">
        <v>41.59</v>
      </c>
      <c r="W82" s="37">
        <v>45.71</v>
      </c>
      <c r="X82" s="37">
        <v>50.16</v>
      </c>
      <c r="Y82" s="37">
        <v>54.99</v>
      </c>
      <c r="Z82" s="37">
        <v>60.26</v>
      </c>
      <c r="AA82" s="37">
        <v>66.010000000000005</v>
      </c>
      <c r="AB82" s="37">
        <v>72.290000000000006</v>
      </c>
      <c r="AC82" s="37">
        <v>79.180000000000007</v>
      </c>
      <c r="AD82" s="34">
        <v>0</v>
      </c>
      <c r="AE82" s="34">
        <v>0</v>
      </c>
      <c r="AF82" s="34">
        <v>0</v>
      </c>
    </row>
    <row r="83" spans="1:32" ht="13.5" x14ac:dyDescent="0.25">
      <c r="A83" s="4" t="str">
        <f t="shared" ref="A83:A99" si="2">B83&amp;C83</f>
        <v>หญิง44</v>
      </c>
      <c r="B83" s="18" t="s">
        <v>5</v>
      </c>
      <c r="C83" s="20">
        <v>44</v>
      </c>
      <c r="D83" s="34">
        <v>3.35</v>
      </c>
      <c r="E83" s="34">
        <v>5.12</v>
      </c>
      <c r="F83" s="36">
        <v>5.4</v>
      </c>
      <c r="G83" s="36">
        <v>6.94</v>
      </c>
      <c r="H83" s="36">
        <v>8.59</v>
      </c>
      <c r="I83" s="36">
        <v>9.61</v>
      </c>
      <c r="J83" s="36">
        <v>11.34</v>
      </c>
      <c r="K83" s="36">
        <v>13.2</v>
      </c>
      <c r="L83" s="36">
        <v>15.18</v>
      </c>
      <c r="M83" s="36">
        <v>17.309999999999999</v>
      </c>
      <c r="N83" s="36">
        <v>19.59</v>
      </c>
      <c r="O83" s="36">
        <v>22.03</v>
      </c>
      <c r="P83" s="36">
        <v>24.67</v>
      </c>
      <c r="Q83" s="36">
        <v>27.49</v>
      </c>
      <c r="R83" s="36">
        <v>30.56</v>
      </c>
      <c r="S83" s="36">
        <v>33.880000000000003</v>
      </c>
      <c r="T83" s="36">
        <v>37.450000000000003</v>
      </c>
      <c r="U83" s="36">
        <v>41.31</v>
      </c>
      <c r="V83" s="36">
        <v>45.51</v>
      </c>
      <c r="W83" s="37">
        <v>50.07</v>
      </c>
      <c r="X83" s="37">
        <v>55</v>
      </c>
      <c r="Y83" s="37">
        <v>60.37</v>
      </c>
      <c r="Z83" s="37">
        <v>66.25</v>
      </c>
      <c r="AA83" s="37">
        <v>72.67</v>
      </c>
      <c r="AB83" s="37">
        <v>79.7</v>
      </c>
      <c r="AC83" s="34">
        <v>0</v>
      </c>
      <c r="AD83" s="34">
        <v>0</v>
      </c>
      <c r="AE83" s="34">
        <v>0</v>
      </c>
      <c r="AF83" s="34">
        <v>0</v>
      </c>
    </row>
    <row r="84" spans="1:32" ht="13.5" x14ac:dyDescent="0.25">
      <c r="A84" s="4" t="str">
        <f t="shared" si="2"/>
        <v>หญิง45</v>
      </c>
      <c r="B84" s="18" t="s">
        <v>5</v>
      </c>
      <c r="C84" s="20">
        <v>45</v>
      </c>
      <c r="D84" s="34">
        <v>3.62</v>
      </c>
      <c r="E84" s="34">
        <v>5.54</v>
      </c>
      <c r="F84" s="36">
        <v>5.84</v>
      </c>
      <c r="G84" s="36">
        <v>7.51</v>
      </c>
      <c r="H84" s="36">
        <v>9.2899999999999991</v>
      </c>
      <c r="I84" s="36">
        <v>10.4</v>
      </c>
      <c r="J84" s="36">
        <v>12.28</v>
      </c>
      <c r="K84" s="36">
        <v>14.3</v>
      </c>
      <c r="L84" s="36">
        <v>16.46</v>
      </c>
      <c r="M84" s="36">
        <v>18.78</v>
      </c>
      <c r="N84" s="36">
        <v>21.28</v>
      </c>
      <c r="O84" s="36">
        <v>23.96</v>
      </c>
      <c r="P84" s="36">
        <v>26.86</v>
      </c>
      <c r="Q84" s="36">
        <v>29.97</v>
      </c>
      <c r="R84" s="36">
        <v>33.35</v>
      </c>
      <c r="S84" s="36">
        <v>37.01</v>
      </c>
      <c r="T84" s="36">
        <v>40.96</v>
      </c>
      <c r="U84" s="36">
        <v>45.23</v>
      </c>
      <c r="V84" s="36">
        <v>49.88</v>
      </c>
      <c r="W84" s="37">
        <v>54.94</v>
      </c>
      <c r="X84" s="37">
        <v>60.43</v>
      </c>
      <c r="Y84" s="37">
        <v>66.42</v>
      </c>
      <c r="Z84" s="37">
        <v>72.98</v>
      </c>
      <c r="AA84" s="37">
        <v>80.17</v>
      </c>
      <c r="AB84" s="34">
        <v>0</v>
      </c>
      <c r="AC84" s="34">
        <v>0</v>
      </c>
      <c r="AD84" s="34">
        <v>0</v>
      </c>
      <c r="AE84" s="34">
        <v>0</v>
      </c>
      <c r="AF84" s="34">
        <v>0</v>
      </c>
    </row>
    <row r="85" spans="1:32" ht="13.5" x14ac:dyDescent="0.25">
      <c r="A85" s="4" t="str">
        <f t="shared" si="2"/>
        <v>หญิง46</v>
      </c>
      <c r="B85" s="18" t="s">
        <v>5</v>
      </c>
      <c r="C85" s="20">
        <v>46</v>
      </c>
      <c r="D85" s="34">
        <v>3.92</v>
      </c>
      <c r="E85" s="34">
        <v>5.99</v>
      </c>
      <c r="F85" s="36">
        <v>6.31</v>
      </c>
      <c r="G85" s="36">
        <v>8.1300000000000008</v>
      </c>
      <c r="H85" s="36">
        <v>10.06</v>
      </c>
      <c r="I85" s="36">
        <v>11.26</v>
      </c>
      <c r="J85" s="36">
        <v>13.31</v>
      </c>
      <c r="K85" s="36">
        <v>15.51</v>
      </c>
      <c r="L85" s="36">
        <v>17.88</v>
      </c>
      <c r="M85" s="36">
        <v>20.420000000000002</v>
      </c>
      <c r="N85" s="36">
        <v>23.16</v>
      </c>
      <c r="O85" s="36">
        <v>26.11</v>
      </c>
      <c r="P85" s="36">
        <v>29.3</v>
      </c>
      <c r="Q85" s="36">
        <v>32.74</v>
      </c>
      <c r="R85" s="36">
        <v>36.47</v>
      </c>
      <c r="S85" s="36">
        <v>40.51</v>
      </c>
      <c r="T85" s="36">
        <v>44.88</v>
      </c>
      <c r="U85" s="36">
        <v>49.62</v>
      </c>
      <c r="V85" s="36">
        <v>54.78</v>
      </c>
      <c r="W85" s="37">
        <v>60.41</v>
      </c>
      <c r="X85" s="37">
        <v>66.53</v>
      </c>
      <c r="Y85" s="37">
        <v>73.22</v>
      </c>
      <c r="Z85" s="37">
        <v>80.58</v>
      </c>
      <c r="AA85" s="34">
        <v>0</v>
      </c>
      <c r="AB85" s="34">
        <v>0</v>
      </c>
      <c r="AC85" s="34">
        <v>0</v>
      </c>
      <c r="AD85" s="34">
        <v>0</v>
      </c>
      <c r="AE85" s="34">
        <v>0</v>
      </c>
      <c r="AF85" s="34">
        <v>0</v>
      </c>
    </row>
    <row r="86" spans="1:32" ht="13.5" x14ac:dyDescent="0.25">
      <c r="A86" s="4" t="str">
        <f t="shared" si="2"/>
        <v>หญิง47</v>
      </c>
      <c r="B86" s="18" t="s">
        <v>5</v>
      </c>
      <c r="C86" s="20">
        <v>47</v>
      </c>
      <c r="D86" s="34">
        <v>4.24</v>
      </c>
      <c r="E86" s="34">
        <v>6.48</v>
      </c>
      <c r="F86" s="36">
        <v>6.83</v>
      </c>
      <c r="G86" s="36">
        <v>8.8000000000000007</v>
      </c>
      <c r="H86" s="36">
        <v>10.9</v>
      </c>
      <c r="I86" s="36">
        <v>12.21</v>
      </c>
      <c r="J86" s="36">
        <v>14.45</v>
      </c>
      <c r="K86" s="36">
        <v>16.86</v>
      </c>
      <c r="L86" s="36">
        <v>19.45</v>
      </c>
      <c r="M86" s="36">
        <v>22.25</v>
      </c>
      <c r="N86" s="36">
        <v>25.26</v>
      </c>
      <c r="O86" s="36">
        <v>28.51</v>
      </c>
      <c r="P86" s="36">
        <v>32.04</v>
      </c>
      <c r="Q86" s="36">
        <v>35.83</v>
      </c>
      <c r="R86" s="36">
        <v>39.950000000000003</v>
      </c>
      <c r="S86" s="36">
        <v>44.43</v>
      </c>
      <c r="T86" s="36">
        <v>49.27</v>
      </c>
      <c r="U86" s="36">
        <v>54.53</v>
      </c>
      <c r="V86" s="36">
        <v>60.28</v>
      </c>
      <c r="W86" s="37">
        <v>66.56</v>
      </c>
      <c r="X86" s="37">
        <v>73.41</v>
      </c>
      <c r="Y86" s="37">
        <v>80.91</v>
      </c>
      <c r="Z86" s="34">
        <v>0</v>
      </c>
      <c r="AA86" s="34">
        <v>0</v>
      </c>
      <c r="AB86" s="34">
        <v>0</v>
      </c>
      <c r="AC86" s="34">
        <v>0</v>
      </c>
      <c r="AD86" s="34">
        <v>0</v>
      </c>
      <c r="AE86" s="34">
        <v>0</v>
      </c>
      <c r="AF86" s="34">
        <v>0</v>
      </c>
    </row>
    <row r="87" spans="1:32" ht="13.5" x14ac:dyDescent="0.25">
      <c r="A87" s="4" t="str">
        <f t="shared" si="2"/>
        <v>หญิง48</v>
      </c>
      <c r="B87" s="18" t="s">
        <v>5</v>
      </c>
      <c r="C87" s="20">
        <v>48</v>
      </c>
      <c r="D87" s="34">
        <v>4.59</v>
      </c>
      <c r="E87" s="34">
        <v>7.02</v>
      </c>
      <c r="F87" s="36">
        <v>7.4</v>
      </c>
      <c r="G87" s="36">
        <v>9.5399999999999991</v>
      </c>
      <c r="H87" s="36">
        <v>11.83</v>
      </c>
      <c r="I87" s="36">
        <v>13.27</v>
      </c>
      <c r="J87" s="36">
        <v>15.72</v>
      </c>
      <c r="K87" s="36">
        <v>18.36</v>
      </c>
      <c r="L87" s="36">
        <v>21.22</v>
      </c>
      <c r="M87" s="36">
        <v>24.3</v>
      </c>
      <c r="N87" s="36">
        <v>27.62</v>
      </c>
      <c r="O87" s="36">
        <v>31.21</v>
      </c>
      <c r="P87" s="36">
        <v>35.1</v>
      </c>
      <c r="Q87" s="36">
        <v>39.29</v>
      </c>
      <c r="R87" s="36">
        <v>43.86</v>
      </c>
      <c r="S87" s="36">
        <v>48.83</v>
      </c>
      <c r="T87" s="36">
        <v>54.21</v>
      </c>
      <c r="U87" s="36">
        <v>60.07</v>
      </c>
      <c r="V87" s="36">
        <v>66.48</v>
      </c>
      <c r="W87" s="37">
        <v>73.52</v>
      </c>
      <c r="X87" s="37">
        <v>81.19</v>
      </c>
      <c r="Y87" s="34">
        <v>0</v>
      </c>
      <c r="Z87" s="34">
        <v>0</v>
      </c>
      <c r="AA87" s="34">
        <v>0</v>
      </c>
      <c r="AB87" s="34">
        <v>0</v>
      </c>
      <c r="AC87" s="34">
        <v>0</v>
      </c>
      <c r="AD87" s="34">
        <v>0</v>
      </c>
      <c r="AE87" s="34">
        <v>0</v>
      </c>
      <c r="AF87" s="34">
        <v>0</v>
      </c>
    </row>
    <row r="88" spans="1:32" ht="13.5" x14ac:dyDescent="0.25">
      <c r="A88" s="4" t="str">
        <f t="shared" si="2"/>
        <v>หญิง49</v>
      </c>
      <c r="B88" s="18" t="s">
        <v>5</v>
      </c>
      <c r="C88" s="20">
        <v>49</v>
      </c>
      <c r="D88" s="34">
        <v>4.97</v>
      </c>
      <c r="E88" s="34">
        <v>7.62</v>
      </c>
      <c r="F88" s="36">
        <v>8.0399999999999991</v>
      </c>
      <c r="G88" s="36">
        <v>10.37</v>
      </c>
      <c r="H88" s="36">
        <v>12.87</v>
      </c>
      <c r="I88" s="36">
        <v>14.46</v>
      </c>
      <c r="J88" s="36">
        <v>17.149999999999999</v>
      </c>
      <c r="K88" s="36">
        <v>20.059999999999999</v>
      </c>
      <c r="L88" s="36">
        <v>23.21</v>
      </c>
      <c r="M88" s="36">
        <v>26.6</v>
      </c>
      <c r="N88" s="36">
        <v>30.27</v>
      </c>
      <c r="O88" s="36">
        <v>34.24</v>
      </c>
      <c r="P88" s="36">
        <v>38.549999999999997</v>
      </c>
      <c r="Q88" s="36">
        <v>43.2</v>
      </c>
      <c r="R88" s="36">
        <v>48.27</v>
      </c>
      <c r="S88" s="36">
        <v>53.79</v>
      </c>
      <c r="T88" s="36">
        <v>59.78</v>
      </c>
      <c r="U88" s="36">
        <v>66.33</v>
      </c>
      <c r="V88" s="36">
        <v>73.5</v>
      </c>
      <c r="W88" s="37">
        <v>81.39</v>
      </c>
      <c r="X88" s="34">
        <v>0</v>
      </c>
      <c r="Y88" s="34">
        <v>0</v>
      </c>
      <c r="Z88" s="34">
        <v>0</v>
      </c>
      <c r="AA88" s="34">
        <v>0</v>
      </c>
      <c r="AB88" s="34">
        <v>0</v>
      </c>
      <c r="AC88" s="34">
        <v>0</v>
      </c>
      <c r="AD88" s="34">
        <v>0</v>
      </c>
      <c r="AE88" s="34">
        <v>0</v>
      </c>
      <c r="AF88" s="34">
        <v>0</v>
      </c>
    </row>
    <row r="89" spans="1:32" ht="13.5" x14ac:dyDescent="0.25">
      <c r="A89" s="4" t="str">
        <f t="shared" si="2"/>
        <v>หญิง50</v>
      </c>
      <c r="B89" s="18" t="s">
        <v>5</v>
      </c>
      <c r="C89" s="20">
        <v>50</v>
      </c>
      <c r="D89" s="34">
        <v>5.4</v>
      </c>
      <c r="E89" s="34">
        <v>8.2799999999999994</v>
      </c>
      <c r="F89" s="36">
        <v>8.75</v>
      </c>
      <c r="G89" s="36">
        <v>11.31</v>
      </c>
      <c r="H89" s="36">
        <v>14.05</v>
      </c>
      <c r="I89" s="36">
        <v>15.8</v>
      </c>
      <c r="J89" s="36">
        <v>18.760000000000002</v>
      </c>
      <c r="K89" s="36">
        <v>21.97</v>
      </c>
      <c r="L89" s="36">
        <v>25.45</v>
      </c>
      <c r="M89" s="36">
        <v>29.2</v>
      </c>
      <c r="N89" s="36">
        <v>33.270000000000003</v>
      </c>
      <c r="O89" s="36">
        <v>37.659999999999997</v>
      </c>
      <c r="P89" s="36">
        <v>42.43</v>
      </c>
      <c r="Q89" s="36">
        <v>47.59</v>
      </c>
      <c r="R89" s="36">
        <v>53.23</v>
      </c>
      <c r="S89" s="36">
        <v>59.39</v>
      </c>
      <c r="T89" s="36">
        <v>66.08</v>
      </c>
      <c r="U89" s="36">
        <v>73.42</v>
      </c>
      <c r="V89" s="36">
        <v>81.47</v>
      </c>
      <c r="W89" s="34">
        <v>0</v>
      </c>
      <c r="X89" s="34">
        <v>0</v>
      </c>
      <c r="Y89" s="34">
        <v>0</v>
      </c>
      <c r="Z89" s="34">
        <v>0</v>
      </c>
      <c r="AA89" s="34">
        <v>0</v>
      </c>
      <c r="AB89" s="34">
        <v>0</v>
      </c>
      <c r="AC89" s="34">
        <v>0</v>
      </c>
      <c r="AD89" s="34">
        <v>0</v>
      </c>
      <c r="AE89" s="34">
        <v>0</v>
      </c>
      <c r="AF89" s="34">
        <v>0</v>
      </c>
    </row>
    <row r="90" spans="1:32" ht="13.5" x14ac:dyDescent="0.25">
      <c r="A90" s="4" t="str">
        <f t="shared" si="2"/>
        <v>หญิง51</v>
      </c>
      <c r="B90" s="18" t="s">
        <v>5</v>
      </c>
      <c r="C90" s="20">
        <v>51</v>
      </c>
      <c r="D90" s="34">
        <v>5.89</v>
      </c>
      <c r="E90" s="34">
        <v>9.0399999999999991</v>
      </c>
      <c r="F90" s="36">
        <v>9.56</v>
      </c>
      <c r="G90" s="36">
        <v>12.37</v>
      </c>
      <c r="H90" s="36">
        <v>15.39</v>
      </c>
      <c r="I90" s="36">
        <v>17.329999999999998</v>
      </c>
      <c r="J90" s="36">
        <v>20.6</v>
      </c>
      <c r="K90" s="36">
        <v>24.14</v>
      </c>
      <c r="L90" s="36">
        <v>27.99</v>
      </c>
      <c r="M90" s="36">
        <v>32.14</v>
      </c>
      <c r="N90" s="36">
        <v>36.64</v>
      </c>
      <c r="O90" s="36">
        <v>41.51</v>
      </c>
      <c r="P90" s="36">
        <v>46.82</v>
      </c>
      <c r="Q90" s="36">
        <v>52.56</v>
      </c>
      <c r="R90" s="36">
        <v>58.85</v>
      </c>
      <c r="S90" s="36">
        <v>65.739999999999995</v>
      </c>
      <c r="T90" s="36">
        <v>73.23</v>
      </c>
      <c r="U90" s="36">
        <v>81.459999999999994</v>
      </c>
      <c r="V90" s="34">
        <v>0</v>
      </c>
      <c r="W90" s="34">
        <v>0</v>
      </c>
      <c r="X90" s="34">
        <v>0</v>
      </c>
      <c r="Y90" s="34">
        <v>0</v>
      </c>
      <c r="Z90" s="34">
        <v>0</v>
      </c>
      <c r="AA90" s="34">
        <v>0</v>
      </c>
      <c r="AB90" s="34">
        <v>0</v>
      </c>
      <c r="AC90" s="34">
        <v>0</v>
      </c>
      <c r="AD90" s="34">
        <v>0</v>
      </c>
      <c r="AE90" s="34">
        <v>0</v>
      </c>
      <c r="AF90" s="37">
        <v>0</v>
      </c>
    </row>
    <row r="91" spans="1:32" ht="13.5" x14ac:dyDescent="0.25">
      <c r="A91" s="4" t="str">
        <f t="shared" si="2"/>
        <v>หญิง52</v>
      </c>
      <c r="B91" s="18" t="s">
        <v>5</v>
      </c>
      <c r="C91" s="20">
        <v>52</v>
      </c>
      <c r="D91" s="34">
        <v>6.44</v>
      </c>
      <c r="E91" s="34">
        <v>9.9</v>
      </c>
      <c r="F91" s="36">
        <v>10.48</v>
      </c>
      <c r="G91" s="36">
        <v>13.57</v>
      </c>
      <c r="H91" s="36">
        <v>16.91</v>
      </c>
      <c r="I91" s="36">
        <v>19.059999999999999</v>
      </c>
      <c r="J91" s="36">
        <v>22.67</v>
      </c>
      <c r="K91" s="36">
        <v>26.6</v>
      </c>
      <c r="L91" s="36">
        <v>30.85</v>
      </c>
      <c r="M91" s="36">
        <v>35.46</v>
      </c>
      <c r="N91" s="36">
        <v>40.46</v>
      </c>
      <c r="O91" s="36">
        <v>45.87</v>
      </c>
      <c r="P91" s="36">
        <v>51.78</v>
      </c>
      <c r="Q91" s="36">
        <v>58.19</v>
      </c>
      <c r="R91" s="36">
        <v>65.22</v>
      </c>
      <c r="S91" s="36">
        <v>72.94</v>
      </c>
      <c r="T91" s="36">
        <v>81.36</v>
      </c>
      <c r="U91" s="34">
        <v>0</v>
      </c>
      <c r="V91" s="34">
        <v>0</v>
      </c>
      <c r="W91" s="34">
        <v>0</v>
      </c>
      <c r="X91" s="34">
        <v>0</v>
      </c>
      <c r="Y91" s="34">
        <v>0</v>
      </c>
      <c r="Z91" s="34">
        <v>0</v>
      </c>
      <c r="AA91" s="34">
        <v>0</v>
      </c>
      <c r="AB91" s="34">
        <v>0</v>
      </c>
      <c r="AC91" s="34">
        <v>0</v>
      </c>
      <c r="AD91" s="34">
        <v>0</v>
      </c>
      <c r="AE91" s="37">
        <v>0</v>
      </c>
      <c r="AF91" s="37">
        <v>0</v>
      </c>
    </row>
    <row r="92" spans="1:32" ht="13.5" x14ac:dyDescent="0.25">
      <c r="A92" s="4" t="str">
        <f t="shared" si="2"/>
        <v>หญิง53</v>
      </c>
      <c r="B92" s="18" t="s">
        <v>5</v>
      </c>
      <c r="C92" s="20">
        <v>53</v>
      </c>
      <c r="D92" s="34">
        <v>7.07</v>
      </c>
      <c r="E92" s="34">
        <v>10.88</v>
      </c>
      <c r="F92" s="36">
        <v>11.53</v>
      </c>
      <c r="G92" s="36">
        <v>14.95</v>
      </c>
      <c r="H92" s="36">
        <v>18.63</v>
      </c>
      <c r="I92" s="36">
        <v>21.02</v>
      </c>
      <c r="J92" s="36">
        <v>25.02</v>
      </c>
      <c r="K92" s="36">
        <v>29.37</v>
      </c>
      <c r="L92" s="36">
        <v>34.090000000000003</v>
      </c>
      <c r="M92" s="36">
        <v>39.200000000000003</v>
      </c>
      <c r="N92" s="36">
        <v>44.76</v>
      </c>
      <c r="O92" s="36">
        <v>50.79</v>
      </c>
      <c r="P92" s="36">
        <v>57.39</v>
      </c>
      <c r="Q92" s="36">
        <v>64.56</v>
      </c>
      <c r="R92" s="36">
        <v>72.45</v>
      </c>
      <c r="S92" s="36">
        <v>81.12</v>
      </c>
      <c r="T92" s="34">
        <v>0</v>
      </c>
      <c r="U92" s="34">
        <v>0</v>
      </c>
      <c r="V92" s="34">
        <v>0</v>
      </c>
      <c r="W92" s="34">
        <v>0</v>
      </c>
      <c r="X92" s="34">
        <v>0</v>
      </c>
      <c r="Y92" s="34">
        <v>0</v>
      </c>
      <c r="Z92" s="34">
        <v>0</v>
      </c>
      <c r="AA92" s="34">
        <v>0</v>
      </c>
      <c r="AB92" s="34">
        <v>0</v>
      </c>
      <c r="AC92" s="34">
        <v>0</v>
      </c>
      <c r="AD92" s="37">
        <v>0</v>
      </c>
      <c r="AE92" s="37">
        <v>0</v>
      </c>
      <c r="AF92" s="37">
        <v>0</v>
      </c>
    </row>
    <row r="93" spans="1:32" ht="13.5" x14ac:dyDescent="0.25">
      <c r="A93" s="4" t="str">
        <f t="shared" si="2"/>
        <v>หญิง54</v>
      </c>
      <c r="B93" s="18" t="s">
        <v>5</v>
      </c>
      <c r="C93" s="20">
        <v>54</v>
      </c>
      <c r="D93" s="34">
        <v>7.79</v>
      </c>
      <c r="E93" s="34">
        <v>11.99</v>
      </c>
      <c r="F93" s="36">
        <v>12.72</v>
      </c>
      <c r="G93" s="36">
        <v>16.5</v>
      </c>
      <c r="H93" s="36">
        <v>20.58</v>
      </c>
      <c r="I93" s="36">
        <v>23.23</v>
      </c>
      <c r="J93" s="36">
        <v>27.67</v>
      </c>
      <c r="K93" s="36">
        <v>32.5</v>
      </c>
      <c r="L93" s="36">
        <v>37.74</v>
      </c>
      <c r="M93" s="36">
        <v>43.43</v>
      </c>
      <c r="N93" s="36">
        <v>49.63</v>
      </c>
      <c r="O93" s="36">
        <v>56.37</v>
      </c>
      <c r="P93" s="36">
        <v>63.75</v>
      </c>
      <c r="Q93" s="36">
        <v>71.8</v>
      </c>
      <c r="R93" s="36">
        <v>80.67</v>
      </c>
      <c r="S93" s="34">
        <v>0</v>
      </c>
      <c r="T93" s="34">
        <v>0</v>
      </c>
      <c r="U93" s="34">
        <v>0</v>
      </c>
      <c r="V93" s="34">
        <v>0</v>
      </c>
      <c r="W93" s="34">
        <v>0</v>
      </c>
      <c r="X93" s="34">
        <v>0</v>
      </c>
      <c r="Y93" s="34">
        <v>0</v>
      </c>
      <c r="Z93" s="34">
        <v>0</v>
      </c>
      <c r="AA93" s="34">
        <v>0</v>
      </c>
      <c r="AB93" s="34">
        <v>0</v>
      </c>
      <c r="AC93" s="37">
        <v>0</v>
      </c>
      <c r="AD93" s="37">
        <v>0</v>
      </c>
      <c r="AE93" s="37">
        <v>0</v>
      </c>
      <c r="AF93" s="37">
        <v>0</v>
      </c>
    </row>
    <row r="94" spans="1:32" ht="13.5" x14ac:dyDescent="0.25">
      <c r="A94" s="4" t="str">
        <f t="shared" si="2"/>
        <v>หญิง55</v>
      </c>
      <c r="B94" s="18" t="s">
        <v>5</v>
      </c>
      <c r="C94" s="20">
        <v>55</v>
      </c>
      <c r="D94" s="34">
        <v>8.6</v>
      </c>
      <c r="E94" s="34">
        <v>13.25</v>
      </c>
      <c r="F94" s="36">
        <v>14.07</v>
      </c>
      <c r="G94" s="36">
        <v>18.260000000000002</v>
      </c>
      <c r="H94" s="36">
        <v>22.79</v>
      </c>
      <c r="I94" s="36">
        <v>25.73</v>
      </c>
      <c r="J94" s="36">
        <v>30.66</v>
      </c>
      <c r="K94" s="36">
        <v>36.020000000000003</v>
      </c>
      <c r="L94" s="36">
        <v>41.86</v>
      </c>
      <c r="M94" s="36">
        <v>48.21</v>
      </c>
      <c r="N94" s="36">
        <v>55.14</v>
      </c>
      <c r="O94" s="36">
        <v>62.69</v>
      </c>
      <c r="P94" s="36">
        <v>70.98</v>
      </c>
      <c r="Q94" s="36">
        <v>80.040000000000006</v>
      </c>
      <c r="R94" s="34">
        <v>0</v>
      </c>
      <c r="S94" s="34">
        <v>0</v>
      </c>
      <c r="T94" s="34">
        <v>0</v>
      </c>
      <c r="U94" s="34">
        <v>0</v>
      </c>
      <c r="V94" s="34">
        <v>0</v>
      </c>
      <c r="W94" s="34">
        <v>0</v>
      </c>
      <c r="X94" s="34">
        <v>0</v>
      </c>
      <c r="Y94" s="34">
        <v>0</v>
      </c>
      <c r="Z94" s="34">
        <v>0</v>
      </c>
      <c r="AA94" s="34">
        <v>0</v>
      </c>
      <c r="AB94" s="36">
        <v>0</v>
      </c>
      <c r="AC94" s="36">
        <v>0</v>
      </c>
      <c r="AD94" s="36">
        <v>0</v>
      </c>
      <c r="AE94" s="36">
        <v>0</v>
      </c>
      <c r="AF94" s="36">
        <v>0</v>
      </c>
    </row>
    <row r="95" spans="1:32" ht="13.5" x14ac:dyDescent="0.25">
      <c r="A95" s="4" t="str">
        <f t="shared" si="2"/>
        <v>หญิง56</v>
      </c>
      <c r="B95" s="18" t="s">
        <v>5</v>
      </c>
      <c r="C95" s="20">
        <v>56</v>
      </c>
      <c r="D95" s="34">
        <v>9.52</v>
      </c>
      <c r="E95" s="34">
        <v>14.68</v>
      </c>
      <c r="F95" s="36">
        <v>15.59</v>
      </c>
      <c r="G95" s="36">
        <v>20.239999999999998</v>
      </c>
      <c r="H95" s="36">
        <v>25.26</v>
      </c>
      <c r="I95" s="36">
        <v>28.54</v>
      </c>
      <c r="J95" s="36">
        <v>34.020000000000003</v>
      </c>
      <c r="K95" s="36">
        <v>40</v>
      </c>
      <c r="L95" s="36">
        <v>46.52</v>
      </c>
      <c r="M95" s="36">
        <v>53.62</v>
      </c>
      <c r="N95" s="36">
        <v>61.39</v>
      </c>
      <c r="O95" s="36">
        <v>69.87</v>
      </c>
      <c r="P95" s="36">
        <v>79.209999999999994</v>
      </c>
      <c r="Q95" s="34">
        <v>0</v>
      </c>
      <c r="R95" s="34">
        <v>0</v>
      </c>
      <c r="S95" s="34">
        <v>0</v>
      </c>
      <c r="T95" s="34">
        <v>0</v>
      </c>
      <c r="U95" s="34">
        <v>0</v>
      </c>
      <c r="V95" s="34">
        <v>0</v>
      </c>
      <c r="W95" s="34">
        <v>0</v>
      </c>
      <c r="X95" s="34">
        <v>0</v>
      </c>
      <c r="Y95" s="34">
        <v>0</v>
      </c>
      <c r="Z95" s="34">
        <v>0</v>
      </c>
      <c r="AA95" s="36">
        <v>0</v>
      </c>
      <c r="AB95" s="36">
        <v>0</v>
      </c>
      <c r="AC95" s="36">
        <v>0</v>
      </c>
      <c r="AD95" s="36">
        <v>0</v>
      </c>
      <c r="AE95" s="36">
        <v>0</v>
      </c>
      <c r="AF95" s="36">
        <v>0</v>
      </c>
    </row>
    <row r="96" spans="1:32" ht="13.5" x14ac:dyDescent="0.25">
      <c r="A96" s="4" t="str">
        <f t="shared" si="2"/>
        <v>หญิง57</v>
      </c>
      <c r="B96" s="18" t="s">
        <v>5</v>
      </c>
      <c r="C96" s="20">
        <v>57</v>
      </c>
      <c r="D96" s="34">
        <v>10.56</v>
      </c>
      <c r="E96" s="34">
        <v>16.28</v>
      </c>
      <c r="F96" s="36">
        <v>17.29</v>
      </c>
      <c r="G96" s="36">
        <v>22.46</v>
      </c>
      <c r="H96" s="36">
        <v>28.05</v>
      </c>
      <c r="I96" s="36">
        <v>31.7</v>
      </c>
      <c r="J96" s="36">
        <v>37.81</v>
      </c>
      <c r="K96" s="36">
        <v>44.49</v>
      </c>
      <c r="L96" s="36">
        <v>51.79</v>
      </c>
      <c r="M96" s="36">
        <v>59.76</v>
      </c>
      <c r="N96" s="36">
        <v>68.5</v>
      </c>
      <c r="O96" s="36">
        <v>78.06</v>
      </c>
      <c r="P96" s="34">
        <v>0</v>
      </c>
      <c r="Q96" s="34">
        <v>0</v>
      </c>
      <c r="R96" s="34">
        <v>0</v>
      </c>
      <c r="S96" s="34">
        <v>0</v>
      </c>
      <c r="T96" s="34">
        <v>0</v>
      </c>
      <c r="U96" s="34">
        <v>0</v>
      </c>
      <c r="V96" s="34">
        <v>0</v>
      </c>
      <c r="W96" s="34">
        <v>0</v>
      </c>
      <c r="X96" s="34">
        <v>0</v>
      </c>
      <c r="Y96" s="34">
        <v>0</v>
      </c>
      <c r="Z96" s="36">
        <v>0</v>
      </c>
      <c r="AA96" s="36">
        <v>0</v>
      </c>
      <c r="AB96" s="36">
        <v>0</v>
      </c>
      <c r="AC96" s="36">
        <v>0</v>
      </c>
      <c r="AD96" s="36">
        <v>0</v>
      </c>
      <c r="AE96" s="36">
        <v>0</v>
      </c>
      <c r="AF96" s="36">
        <v>0</v>
      </c>
    </row>
    <row r="97" spans="1:32" ht="13.5" x14ac:dyDescent="0.25">
      <c r="A97" s="4" t="str">
        <f t="shared" si="2"/>
        <v>หญิง58</v>
      </c>
      <c r="B97" s="18" t="s">
        <v>5</v>
      </c>
      <c r="C97" s="20">
        <v>58</v>
      </c>
      <c r="D97" s="34">
        <v>11.73</v>
      </c>
      <c r="E97" s="34">
        <v>18.079999999999998</v>
      </c>
      <c r="F97" s="36">
        <v>19.21</v>
      </c>
      <c r="G97" s="36">
        <v>24.96</v>
      </c>
      <c r="H97" s="36">
        <v>31.19</v>
      </c>
      <c r="I97" s="36">
        <v>35.270000000000003</v>
      </c>
      <c r="J97" s="36">
        <v>42.1</v>
      </c>
      <c r="K97" s="36">
        <v>49.59</v>
      </c>
      <c r="L97" s="36">
        <v>57.8</v>
      </c>
      <c r="M97" s="36">
        <v>66.77</v>
      </c>
      <c r="N97" s="36">
        <v>76.62</v>
      </c>
      <c r="O97" s="34">
        <v>0</v>
      </c>
      <c r="P97" s="34">
        <v>0</v>
      </c>
      <c r="Q97" s="34">
        <v>0</v>
      </c>
      <c r="R97" s="34">
        <v>0</v>
      </c>
      <c r="S97" s="34">
        <v>0</v>
      </c>
      <c r="T97" s="34">
        <v>0</v>
      </c>
      <c r="U97" s="34">
        <v>0</v>
      </c>
      <c r="V97" s="34">
        <v>0</v>
      </c>
      <c r="W97" s="34">
        <v>0</v>
      </c>
      <c r="X97" s="34">
        <v>0</v>
      </c>
      <c r="Y97" s="36">
        <v>0</v>
      </c>
      <c r="Z97" s="36">
        <v>0</v>
      </c>
      <c r="AA97" s="36">
        <v>0</v>
      </c>
      <c r="AB97" s="36">
        <v>0</v>
      </c>
      <c r="AC97" s="36">
        <v>0</v>
      </c>
      <c r="AD97" s="36">
        <v>0</v>
      </c>
      <c r="AE97" s="36">
        <v>0</v>
      </c>
      <c r="AF97" s="36">
        <v>0</v>
      </c>
    </row>
    <row r="98" spans="1:32" ht="13.5" x14ac:dyDescent="0.25">
      <c r="A98" s="4" t="str">
        <f t="shared" si="2"/>
        <v>หญิง59</v>
      </c>
      <c r="B98" s="18" t="s">
        <v>5</v>
      </c>
      <c r="C98" s="20">
        <v>59</v>
      </c>
      <c r="D98" s="34">
        <v>13.04</v>
      </c>
      <c r="E98" s="34">
        <v>20.11</v>
      </c>
      <c r="F98" s="36">
        <v>21.37</v>
      </c>
      <c r="G98" s="36">
        <v>27.79</v>
      </c>
      <c r="H98" s="36">
        <v>34.74</v>
      </c>
      <c r="I98" s="36">
        <v>39.32</v>
      </c>
      <c r="J98" s="36">
        <v>46.99</v>
      </c>
      <c r="K98" s="36">
        <v>55.41</v>
      </c>
      <c r="L98" s="36">
        <v>64.66</v>
      </c>
      <c r="M98" s="36">
        <v>74.790000000000006</v>
      </c>
      <c r="N98" s="34">
        <v>0</v>
      </c>
      <c r="O98" s="34">
        <v>0</v>
      </c>
      <c r="P98" s="34">
        <v>0</v>
      </c>
      <c r="Q98" s="34">
        <v>0</v>
      </c>
      <c r="R98" s="34">
        <v>0</v>
      </c>
      <c r="S98" s="34">
        <v>0</v>
      </c>
      <c r="T98" s="34">
        <v>0</v>
      </c>
      <c r="U98" s="34">
        <v>0</v>
      </c>
      <c r="V98" s="34">
        <v>0</v>
      </c>
      <c r="W98" s="34">
        <v>0</v>
      </c>
      <c r="X98" s="36">
        <v>0</v>
      </c>
      <c r="Y98" s="36">
        <v>0</v>
      </c>
      <c r="Z98" s="36">
        <v>0</v>
      </c>
      <c r="AA98" s="36">
        <v>0</v>
      </c>
      <c r="AB98" s="36">
        <v>0</v>
      </c>
      <c r="AC98" s="36">
        <v>0</v>
      </c>
      <c r="AD98" s="36">
        <v>0</v>
      </c>
      <c r="AE98" s="36">
        <v>0</v>
      </c>
      <c r="AF98" s="36">
        <v>0</v>
      </c>
    </row>
    <row r="99" spans="1:32" ht="14.25" thickBot="1" x14ac:dyDescent="0.3">
      <c r="A99" s="4" t="str">
        <f t="shared" si="2"/>
        <v>หญิง60</v>
      </c>
      <c r="B99" s="18" t="s">
        <v>5</v>
      </c>
      <c r="C99" s="21">
        <v>60</v>
      </c>
      <c r="D99" s="34">
        <v>14.51</v>
      </c>
      <c r="E99" s="34">
        <v>22.4</v>
      </c>
      <c r="F99" s="36">
        <v>23.82</v>
      </c>
      <c r="G99" s="36">
        <v>30.99</v>
      </c>
      <c r="H99" s="36">
        <v>38.79</v>
      </c>
      <c r="I99" s="36">
        <v>43.95</v>
      </c>
      <c r="J99" s="36">
        <v>52.58</v>
      </c>
      <c r="K99" s="36">
        <v>62.09</v>
      </c>
      <c r="L99" s="36">
        <v>72.540000000000006</v>
      </c>
      <c r="M99" s="34">
        <v>0</v>
      </c>
      <c r="N99" s="34">
        <v>0</v>
      </c>
      <c r="O99" s="34">
        <v>0</v>
      </c>
      <c r="P99" s="34">
        <v>0</v>
      </c>
      <c r="Q99" s="34">
        <v>0</v>
      </c>
      <c r="R99" s="34">
        <v>0</v>
      </c>
      <c r="S99" s="34">
        <v>0</v>
      </c>
      <c r="T99" s="34">
        <v>0</v>
      </c>
      <c r="U99" s="34">
        <v>0</v>
      </c>
      <c r="V99" s="34">
        <v>0</v>
      </c>
      <c r="W99" s="34">
        <v>0</v>
      </c>
      <c r="X99" s="34">
        <v>0</v>
      </c>
      <c r="Y99" s="34">
        <v>0</v>
      </c>
      <c r="Z99" s="34">
        <v>0</v>
      </c>
      <c r="AA99" s="34">
        <v>0</v>
      </c>
      <c r="AB99" s="34">
        <v>0</v>
      </c>
      <c r="AC99" s="34">
        <v>0</v>
      </c>
      <c r="AD99" s="34">
        <v>0</v>
      </c>
      <c r="AE99" s="34">
        <v>0</v>
      </c>
      <c r="AF99" s="34">
        <v>0</v>
      </c>
    </row>
    <row r="100" spans="1:32" ht="13.5" x14ac:dyDescent="0.25">
      <c r="A100" s="4" t="str">
        <f>B100&amp;C100</f>
        <v>หญิง61</v>
      </c>
      <c r="B100" s="18" t="s">
        <v>5</v>
      </c>
      <c r="C100" s="20">
        <v>61</v>
      </c>
      <c r="D100" s="34">
        <v>16.190000000000001</v>
      </c>
      <c r="E100" s="34">
        <v>25.01</v>
      </c>
      <c r="F100" s="36">
        <v>26.62</v>
      </c>
      <c r="G100" s="36">
        <v>34.659999999999997</v>
      </c>
      <c r="H100" s="36">
        <v>43.43</v>
      </c>
      <c r="I100" s="36">
        <v>49.27</v>
      </c>
      <c r="J100" s="36">
        <v>59.03</v>
      </c>
      <c r="K100" s="36">
        <v>69.790000000000006</v>
      </c>
      <c r="L100" s="34">
        <v>0</v>
      </c>
      <c r="M100" s="34">
        <v>0</v>
      </c>
      <c r="N100" s="34">
        <v>0</v>
      </c>
      <c r="O100" s="34">
        <v>0</v>
      </c>
      <c r="P100" s="34">
        <v>0</v>
      </c>
      <c r="Q100" s="34">
        <v>0</v>
      </c>
      <c r="R100" s="34">
        <v>0</v>
      </c>
      <c r="S100" s="34">
        <v>0</v>
      </c>
      <c r="T100" s="34">
        <v>0</v>
      </c>
      <c r="U100" s="34">
        <v>0</v>
      </c>
      <c r="V100" s="36">
        <v>0</v>
      </c>
      <c r="W100" s="34">
        <v>0</v>
      </c>
      <c r="X100" s="34">
        <v>0</v>
      </c>
      <c r="Y100" s="34">
        <v>0</v>
      </c>
      <c r="Z100" s="34">
        <v>0</v>
      </c>
      <c r="AA100" s="34">
        <v>0</v>
      </c>
      <c r="AB100" s="34">
        <v>0</v>
      </c>
      <c r="AC100" s="34">
        <v>0</v>
      </c>
      <c r="AD100" s="34">
        <v>0</v>
      </c>
      <c r="AE100" s="34">
        <v>0</v>
      </c>
      <c r="AF100" s="34">
        <v>0</v>
      </c>
    </row>
    <row r="101" spans="1:32" ht="14.25" thickBot="1" x14ac:dyDescent="0.3">
      <c r="A101" s="4" t="str">
        <f>B101&amp;C101</f>
        <v>หญิง62</v>
      </c>
      <c r="B101" s="18" t="s">
        <v>5</v>
      </c>
      <c r="C101" s="21">
        <v>62</v>
      </c>
      <c r="D101" s="34">
        <v>18.11</v>
      </c>
      <c r="E101" s="34">
        <v>28</v>
      </c>
      <c r="F101" s="36">
        <v>29.83</v>
      </c>
      <c r="G101" s="36">
        <v>38.9</v>
      </c>
      <c r="H101" s="36">
        <v>48.8</v>
      </c>
      <c r="I101" s="36">
        <v>55.44</v>
      </c>
      <c r="J101" s="36">
        <v>66.5</v>
      </c>
      <c r="K101" s="34">
        <v>0</v>
      </c>
      <c r="L101" s="34">
        <v>0</v>
      </c>
      <c r="M101" s="34">
        <v>0</v>
      </c>
      <c r="N101" s="34">
        <v>0</v>
      </c>
      <c r="O101" s="34">
        <v>0</v>
      </c>
      <c r="P101" s="34">
        <v>0</v>
      </c>
      <c r="Q101" s="34">
        <v>0</v>
      </c>
      <c r="R101" s="34">
        <v>0</v>
      </c>
      <c r="S101" s="34">
        <v>0</v>
      </c>
      <c r="T101" s="34">
        <v>0</v>
      </c>
      <c r="U101" s="36">
        <v>0</v>
      </c>
      <c r="V101" s="36">
        <v>0</v>
      </c>
      <c r="W101" s="34">
        <v>0</v>
      </c>
      <c r="X101" s="34">
        <v>0</v>
      </c>
      <c r="Y101" s="34">
        <v>0</v>
      </c>
      <c r="Z101" s="34">
        <v>0</v>
      </c>
      <c r="AA101" s="34">
        <v>0</v>
      </c>
      <c r="AB101" s="34">
        <v>0</v>
      </c>
      <c r="AC101" s="34">
        <v>0</v>
      </c>
      <c r="AD101" s="34">
        <v>0</v>
      </c>
      <c r="AE101" s="34">
        <v>0</v>
      </c>
      <c r="AF101" s="34">
        <v>0</v>
      </c>
    </row>
    <row r="102" spans="1:32" ht="13.5" x14ac:dyDescent="0.25">
      <c r="A102" s="4" t="str">
        <f>B102&amp;C102</f>
        <v>หญิง63</v>
      </c>
      <c r="B102" s="18" t="s">
        <v>5</v>
      </c>
      <c r="C102" s="20">
        <v>63</v>
      </c>
      <c r="D102" s="34">
        <v>20.329999999999998</v>
      </c>
      <c r="E102" s="34">
        <v>31.46</v>
      </c>
      <c r="F102" s="36">
        <v>33.56</v>
      </c>
      <c r="G102" s="36">
        <v>43.82</v>
      </c>
      <c r="H102" s="36">
        <v>55.04</v>
      </c>
      <c r="I102" s="36">
        <v>62.61</v>
      </c>
      <c r="J102" s="34">
        <v>0</v>
      </c>
      <c r="K102" s="34">
        <v>0</v>
      </c>
      <c r="L102" s="34">
        <v>0</v>
      </c>
      <c r="M102" s="34">
        <v>0</v>
      </c>
      <c r="N102" s="34">
        <v>0</v>
      </c>
      <c r="O102" s="34">
        <v>0</v>
      </c>
      <c r="P102" s="34">
        <v>0</v>
      </c>
      <c r="Q102" s="34">
        <v>0</v>
      </c>
      <c r="R102" s="34">
        <v>0</v>
      </c>
      <c r="S102" s="34">
        <v>0</v>
      </c>
      <c r="T102" s="36">
        <v>0</v>
      </c>
      <c r="U102" s="36">
        <v>0</v>
      </c>
      <c r="V102" s="36">
        <v>0</v>
      </c>
      <c r="W102" s="34">
        <v>0</v>
      </c>
      <c r="X102" s="34">
        <v>0</v>
      </c>
      <c r="Y102" s="34">
        <v>0</v>
      </c>
      <c r="Z102" s="34">
        <v>0</v>
      </c>
      <c r="AA102" s="34">
        <v>0</v>
      </c>
      <c r="AB102" s="34">
        <v>0</v>
      </c>
      <c r="AC102" s="34">
        <v>0</v>
      </c>
      <c r="AD102" s="34">
        <v>0</v>
      </c>
      <c r="AE102" s="34">
        <v>0</v>
      </c>
      <c r="AF102" s="34">
        <v>0</v>
      </c>
    </row>
    <row r="103" spans="1:32" ht="13.5" x14ac:dyDescent="0.25">
      <c r="A103" s="4" t="str">
        <f t="shared" ref="A103:A104" si="3">B103&amp;C103</f>
        <v>หญิง64</v>
      </c>
      <c r="B103" s="18" t="s">
        <v>5</v>
      </c>
      <c r="C103" s="20">
        <v>64</v>
      </c>
      <c r="D103" s="34">
        <v>22.92</v>
      </c>
      <c r="E103" s="34">
        <v>35.5</v>
      </c>
      <c r="F103" s="34">
        <v>37.92</v>
      </c>
      <c r="G103" s="34">
        <v>49.57</v>
      </c>
      <c r="H103" s="34">
        <v>62.33</v>
      </c>
      <c r="I103" s="34">
        <v>0</v>
      </c>
      <c r="J103" s="34">
        <v>0</v>
      </c>
      <c r="K103" s="34">
        <v>0</v>
      </c>
      <c r="L103" s="34">
        <v>0</v>
      </c>
      <c r="M103" s="34">
        <v>0</v>
      </c>
      <c r="N103" s="34">
        <v>0</v>
      </c>
      <c r="O103" s="34">
        <v>0</v>
      </c>
      <c r="P103" s="34">
        <v>0</v>
      </c>
      <c r="Q103" s="34">
        <v>0</v>
      </c>
      <c r="R103" s="34">
        <v>0</v>
      </c>
      <c r="S103" s="34">
        <v>0</v>
      </c>
      <c r="T103" s="34">
        <v>0</v>
      </c>
      <c r="U103" s="34">
        <v>0</v>
      </c>
      <c r="V103" s="34">
        <v>0</v>
      </c>
      <c r="W103" s="34">
        <v>0</v>
      </c>
      <c r="X103" s="34">
        <v>0</v>
      </c>
      <c r="Y103" s="34">
        <v>0</v>
      </c>
      <c r="Z103" s="34">
        <v>0</v>
      </c>
      <c r="AA103" s="34">
        <v>0</v>
      </c>
      <c r="AB103" s="34">
        <v>0</v>
      </c>
      <c r="AC103" s="34">
        <v>0</v>
      </c>
      <c r="AD103" s="34">
        <v>0</v>
      </c>
      <c r="AE103" s="34">
        <v>0</v>
      </c>
      <c r="AF103" s="34">
        <v>0</v>
      </c>
    </row>
    <row r="104" spans="1:32" ht="13.5" x14ac:dyDescent="0.25">
      <c r="A104" s="4" t="str">
        <f t="shared" si="3"/>
        <v>หญิง65</v>
      </c>
      <c r="B104" s="18" t="s">
        <v>5</v>
      </c>
      <c r="C104" s="20">
        <v>65</v>
      </c>
      <c r="D104" s="34">
        <v>25.95</v>
      </c>
      <c r="E104" s="34">
        <v>40.25</v>
      </c>
      <c r="F104" s="34">
        <v>43.04</v>
      </c>
      <c r="G104" s="34">
        <v>56.31</v>
      </c>
      <c r="H104" s="34">
        <v>0</v>
      </c>
      <c r="I104" s="34">
        <v>0</v>
      </c>
      <c r="J104" s="34">
        <v>0</v>
      </c>
      <c r="K104" s="34">
        <v>0</v>
      </c>
      <c r="L104" s="34">
        <v>0</v>
      </c>
      <c r="M104" s="34">
        <v>0</v>
      </c>
      <c r="N104" s="34">
        <v>0</v>
      </c>
      <c r="O104" s="34">
        <v>0</v>
      </c>
      <c r="P104" s="34">
        <v>0</v>
      </c>
      <c r="Q104" s="34">
        <v>0</v>
      </c>
      <c r="R104" s="34">
        <v>0</v>
      </c>
      <c r="S104" s="34">
        <v>0</v>
      </c>
      <c r="T104" s="34">
        <v>0</v>
      </c>
      <c r="U104" s="34">
        <v>0</v>
      </c>
      <c r="V104" s="34">
        <v>0</v>
      </c>
      <c r="W104" s="34">
        <v>0</v>
      </c>
      <c r="X104" s="34">
        <v>0</v>
      </c>
      <c r="Y104" s="34">
        <v>0</v>
      </c>
      <c r="Z104" s="34">
        <v>0</v>
      </c>
      <c r="AA104" s="34">
        <v>0</v>
      </c>
      <c r="AB104" s="34">
        <v>0</v>
      </c>
      <c r="AC104" s="34">
        <v>0</v>
      </c>
      <c r="AD104" s="34">
        <v>0</v>
      </c>
      <c r="AE104" s="34">
        <v>0</v>
      </c>
      <c r="AF104" s="34">
        <v>0</v>
      </c>
    </row>
  </sheetData>
  <mergeCells count="1">
    <mergeCell ref="D3:AE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3:B4"/>
  <sheetViews>
    <sheetView workbookViewId="0">
      <selection activeCell="E23" sqref="E23"/>
    </sheetView>
  </sheetViews>
  <sheetFormatPr defaultRowHeight="12.75" x14ac:dyDescent="0.2"/>
  <sheetData>
    <row r="3" spans="2:2" x14ac:dyDescent="0.2">
      <c r="B3" s="39" t="s">
        <v>5</v>
      </c>
    </row>
    <row r="4" spans="2:2" x14ac:dyDescent="0.2">
      <c r="B4" s="39" t="s">
        <v>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3</vt:i4>
      </vt:variant>
      <vt:variant>
        <vt:lpstr>ช่วงที่มีชื่อ</vt:lpstr>
      </vt:variant>
      <vt:variant>
        <vt:i4>3</vt:i4>
      </vt:variant>
    </vt:vector>
  </HeadingPairs>
  <TitlesOfParts>
    <vt:vector size="6" baseType="lpstr">
      <vt:lpstr>Calculate</vt:lpstr>
      <vt:lpstr>Table10</vt:lpstr>
      <vt:lpstr>Sheet1</vt:lpstr>
      <vt:lpstr>List</vt:lpstr>
      <vt:lpstr>list1</vt:lpstr>
      <vt:lpstr>Calculate!Print_Area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hp</cp:lastModifiedBy>
  <cp:lastPrinted>2011-07-13T04:46:18Z</cp:lastPrinted>
  <dcterms:created xsi:type="dcterms:W3CDTF">2011-06-28T02:04:13Z</dcterms:created>
  <dcterms:modified xsi:type="dcterms:W3CDTF">2022-03-02T07:58:34Z</dcterms:modified>
</cp:coreProperties>
</file>